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カイゼンツール\※完了\●①バーコード管理 Excel出力編\"/>
    </mc:Choice>
  </mc:AlternateContent>
  <xr:revisionPtr revIDLastSave="0" documentId="13_ncr:1_{435F07A2-4D9F-4440-81DE-90DE8A7B792E}" xr6:coauthVersionLast="36" xr6:coauthVersionMax="36" xr10:uidLastSave="{00000000-0000-0000-0000-000000000000}"/>
  <bookViews>
    <workbookView xWindow="0" yWindow="0" windowWidth="28800" windowHeight="12140" activeTab="1" xr2:uid="{ED9611CB-A1A6-47D3-A2FA-C1B1CC411CDA}"/>
  </bookViews>
  <sheets>
    <sheet name="バーコード印刷ページ" sheetId="3" r:id="rId1"/>
    <sheet name="在庫表" sheetId="1" r:id="rId2"/>
    <sheet name="在庫入出庫表" sheetId="2" r:id="rId3"/>
  </sheets>
  <definedNames>
    <definedName name="_xlnm._FilterDatabase" localSheetId="1" hidden="1">在庫表!$B$7:$F$7</definedName>
    <definedName name="_xlnm.Criteria" localSheetId="1">在庫表!$B$3:$F$4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  <c r="D5" i="3"/>
  <c r="D3" i="2"/>
  <c r="C4" i="1"/>
  <c r="F19" i="1" l="1"/>
  <c r="F18" i="1"/>
  <c r="F17" i="1"/>
  <c r="F16" i="1"/>
  <c r="F15" i="1"/>
  <c r="E15" i="1" s="1"/>
  <c r="F14" i="1"/>
  <c r="F13" i="1"/>
  <c r="E13" i="1" s="1"/>
  <c r="F12" i="1"/>
  <c r="E12" i="1" s="1"/>
  <c r="F11" i="1"/>
  <c r="F10" i="1"/>
  <c r="E10" i="1" s="1"/>
  <c r="E14" i="1"/>
  <c r="E16" i="1"/>
  <c r="E17" i="1"/>
  <c r="E18" i="1"/>
  <c r="E11" i="1"/>
  <c r="E19" i="1"/>
  <c r="F9" i="1"/>
  <c r="F8" i="1"/>
  <c r="F4" i="1" s="1"/>
  <c r="D25" i="2"/>
  <c r="D23" i="2"/>
  <c r="D21" i="2"/>
  <c r="D19" i="2"/>
  <c r="D17" i="2"/>
  <c r="D15" i="2"/>
  <c r="D13" i="2"/>
  <c r="D11" i="2"/>
  <c r="D9" i="2"/>
  <c r="D7" i="2"/>
  <c r="D5" i="2"/>
  <c r="E9" i="1"/>
  <c r="D4" i="1"/>
  <c r="E8" i="1" l="1"/>
  <c r="E4" i="1" s="1"/>
</calcChain>
</file>

<file path=xl/sharedStrings.xml><?xml version="1.0" encoding="utf-8"?>
<sst xmlns="http://schemas.openxmlformats.org/spreadsheetml/2006/main" count="91" uniqueCount="38">
  <si>
    <t>コード</t>
    <phoneticPr fontId="1"/>
  </si>
  <si>
    <t>品名</t>
    <rPh sb="0" eb="2">
      <t>ヒンメイ</t>
    </rPh>
    <phoneticPr fontId="1"/>
  </si>
  <si>
    <t>えんぴつ</t>
    <phoneticPr fontId="1"/>
  </si>
  <si>
    <t>シャーペン</t>
    <phoneticPr fontId="1"/>
  </si>
  <si>
    <t>はさみ</t>
    <phoneticPr fontId="1"/>
  </si>
  <si>
    <t>定規</t>
    <rPh sb="0" eb="2">
      <t>ジョウギ</t>
    </rPh>
    <phoneticPr fontId="1"/>
  </si>
  <si>
    <t>付箋</t>
    <rPh sb="0" eb="2">
      <t>フセン</t>
    </rPh>
    <phoneticPr fontId="1"/>
  </si>
  <si>
    <t>ノート</t>
    <phoneticPr fontId="1"/>
  </si>
  <si>
    <t>消しゴム</t>
    <rPh sb="0" eb="1">
      <t>ケ</t>
    </rPh>
    <phoneticPr fontId="1"/>
  </si>
  <si>
    <t>色鉛筆</t>
    <rPh sb="0" eb="3">
      <t>イロエンピツ</t>
    </rPh>
    <phoneticPr fontId="1"/>
  </si>
  <si>
    <t>ふでばこ</t>
    <phoneticPr fontId="1"/>
  </si>
  <si>
    <t>ハンコ</t>
    <phoneticPr fontId="1"/>
  </si>
  <si>
    <t>クリップ</t>
    <phoneticPr fontId="1"/>
  </si>
  <si>
    <t>ノリ</t>
    <phoneticPr fontId="1"/>
  </si>
  <si>
    <t>数量</t>
    <rPh sb="0" eb="2">
      <t>スウリョウ</t>
    </rPh>
    <phoneticPr fontId="1"/>
  </si>
  <si>
    <t>バーコードリーダー</t>
    <phoneticPr fontId="1"/>
  </si>
  <si>
    <t>在庫表</t>
    <rPh sb="0" eb="3">
      <t>ザイコヒョウ</t>
    </rPh>
    <phoneticPr fontId="1"/>
  </si>
  <si>
    <t>100000000001</t>
    <phoneticPr fontId="1"/>
  </si>
  <si>
    <t>100000000002</t>
    <phoneticPr fontId="1"/>
  </si>
  <si>
    <t>現在庫</t>
    <rPh sb="0" eb="2">
      <t>ゲンザイ</t>
    </rPh>
    <rPh sb="2" eb="3">
      <t>コ</t>
    </rPh>
    <phoneticPr fontId="1"/>
  </si>
  <si>
    <t>100000000003</t>
    <phoneticPr fontId="1"/>
  </si>
  <si>
    <t>100000000004</t>
    <phoneticPr fontId="1"/>
  </si>
  <si>
    <t>100000000005</t>
    <phoneticPr fontId="1"/>
  </si>
  <si>
    <t>100000000006</t>
    <phoneticPr fontId="1"/>
  </si>
  <si>
    <t>100000000007</t>
    <phoneticPr fontId="1"/>
  </si>
  <si>
    <t>100000000008</t>
    <phoneticPr fontId="1"/>
  </si>
  <si>
    <t>100000000009</t>
    <phoneticPr fontId="1"/>
  </si>
  <si>
    <t>100000000010</t>
    <phoneticPr fontId="1"/>
  </si>
  <si>
    <t>100000000011</t>
    <phoneticPr fontId="1"/>
  </si>
  <si>
    <t>100000000012</t>
    <phoneticPr fontId="1"/>
  </si>
  <si>
    <t>在庫単価</t>
    <rPh sb="0" eb="2">
      <t>ザイコ</t>
    </rPh>
    <rPh sb="2" eb="4">
      <t>タンカ</t>
    </rPh>
    <phoneticPr fontId="1"/>
  </si>
  <si>
    <t>在庫金額</t>
    <rPh sb="0" eb="2">
      <t>ザイコ</t>
    </rPh>
    <rPh sb="2" eb="4">
      <t>キンガク</t>
    </rPh>
    <phoneticPr fontId="1"/>
  </si>
  <si>
    <t>在庫合計</t>
    <rPh sb="0" eb="2">
      <t>ザイコ</t>
    </rPh>
    <rPh sb="2" eb="4">
      <t>ゴウケイ</t>
    </rPh>
    <phoneticPr fontId="1"/>
  </si>
  <si>
    <t>入出庫</t>
    <rPh sb="0" eb="3">
      <t>ニュウシュッコ</t>
    </rPh>
    <phoneticPr fontId="1"/>
  </si>
  <si>
    <t>出</t>
    <rPh sb="0" eb="1">
      <t>デ</t>
    </rPh>
    <phoneticPr fontId="1"/>
  </si>
  <si>
    <t>入</t>
    <rPh sb="0" eb="1">
      <t>イ</t>
    </rPh>
    <phoneticPr fontId="1"/>
  </si>
  <si>
    <t>金額</t>
    <rPh sb="0" eb="2">
      <t>キンガク</t>
    </rPh>
    <phoneticPr fontId="1"/>
  </si>
  <si>
    <t>在庫単価</t>
    <rPh sb="0" eb="4">
      <t>ザイコタンカ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</si>
</sst>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1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0" xfId="0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6" xfId="0" quotePrefix="1" applyNumberFormat="1" applyBorder="1" applyAlignment="1">
      <alignment horizontal="center" vertical="center"/>
    </xf>
    <xf numFmtId="49" fontId="0" fillId="0" borderId="10" xfId="0" quotePrefix="1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176" fontId="0" fillId="0" borderId="13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6" fontId="2" fillId="3" borderId="13" xfId="0" applyNumberFormat="1" applyFont="1" applyFill="1" applyBorder="1" applyAlignment="1">
      <alignment horizontal="center" vertical="center"/>
    </xf>
    <xf numFmtId="0" fontId="0" fillId="3" borderId="26" xfId="0" applyFill="1" applyBorder="1">
      <alignment vertical="center"/>
    </xf>
    <xf numFmtId="0" fontId="2" fillId="3" borderId="29" xfId="0" applyFont="1" applyFill="1" applyBorder="1">
      <alignment vertical="center"/>
    </xf>
    <xf numFmtId="176" fontId="2" fillId="3" borderId="24" xfId="0" applyNumberFormat="1" applyFont="1" applyFill="1" applyBorder="1" applyAlignment="1">
      <alignment horizontal="center" vertical="center"/>
    </xf>
    <xf numFmtId="0" fontId="0" fillId="3" borderId="27" xfId="0" applyFill="1" applyBorder="1">
      <alignment vertical="center"/>
    </xf>
    <xf numFmtId="0" fontId="2" fillId="3" borderId="30" xfId="0" applyFont="1" applyFill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3" fillId="0" borderId="0" xfId="0" applyFont="1" applyBorder="1">
      <alignment vertical="center"/>
    </xf>
    <xf numFmtId="0" fontId="3" fillId="0" borderId="35" xfId="0" applyFont="1" applyBorder="1">
      <alignment vertical="center"/>
    </xf>
    <xf numFmtId="49" fontId="0" fillId="0" borderId="0" xfId="0" quotePrefix="1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8" xfId="0" quotePrefix="1" applyNumberFormat="1" applyBorder="1" applyAlignment="1">
      <alignment horizontal="center" vertical="center"/>
    </xf>
    <xf numFmtId="49" fontId="0" fillId="0" borderId="10" xfId="0" quotePrefix="1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6" xfId="0" quotePrefix="1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activeX1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6015"/>
  <ax:ocxPr ax:name="_cy" ax:value="1976"/>
  <ax:ocxPr ax:name="Style" ax:value="2"/>
  <ax:ocxPr ax:name="SubStyle" ax:value="0"/>
  <ax:ocxPr ax:name="Validation" ax:value="0"/>
  <ax:ocxPr ax:name="LineWeight" ax:value="3"/>
  <ax:ocxPr ax:name="Direction" ax:value="0"/>
  <ax:ocxPr ax:name="ShowData" ax:value="1"/>
  <ax:ocxPr ax:name="Value" ax:value="100000000001"/>
  <ax:ocxPr ax:name="ForeColor" ax:value="0"/>
  <ax:ocxPr ax:name="BackColor" ax:value="16777215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7</xdr:row>
          <xdr:rowOff>19050</xdr:rowOff>
        </xdr:from>
        <xdr:to>
          <xdr:col>8</xdr:col>
          <xdr:colOff>450850</xdr:colOff>
          <xdr:row>10</xdr:row>
          <xdr:rowOff>44450</xdr:rowOff>
        </xdr:to>
        <xdr:sp macro="" textlink="">
          <xdr:nvSpPr>
            <xdr:cNvPr id="3073" name="BarCodeCtrl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B193A-034A-4AEB-8974-C0674008EAE6}">
  <sheetPr codeName="Sheet1"/>
  <dimension ref="B1:I11"/>
  <sheetViews>
    <sheetView workbookViewId="0">
      <selection activeCell="K10" sqref="K10"/>
    </sheetView>
  </sheetViews>
  <sheetFormatPr defaultRowHeight="18" x14ac:dyDescent="0.55000000000000004"/>
  <cols>
    <col min="1" max="1" width="2.83203125" customWidth="1"/>
    <col min="2" max="2" width="4.25" customWidth="1"/>
    <col min="8" max="8" width="8.83203125" bestFit="1" customWidth="1"/>
  </cols>
  <sheetData>
    <row r="1" spans="2:9" ht="18.5" thickBot="1" x14ac:dyDescent="0.6"/>
    <row r="2" spans="2:9" x14ac:dyDescent="0.55000000000000004">
      <c r="B2" s="15"/>
      <c r="C2" s="16"/>
      <c r="D2" s="16"/>
      <c r="E2" s="16"/>
      <c r="F2" s="16"/>
      <c r="G2" s="16"/>
      <c r="H2" s="16"/>
      <c r="I2" s="17"/>
    </row>
    <row r="3" spans="2:9" x14ac:dyDescent="0.55000000000000004">
      <c r="B3" s="48"/>
      <c r="C3" s="4" t="s">
        <v>0</v>
      </c>
      <c r="D3" s="52" t="s">
        <v>17</v>
      </c>
      <c r="E3" s="53"/>
      <c r="F3" s="53"/>
      <c r="G3" s="53"/>
      <c r="H3" s="4"/>
      <c r="I3" s="49"/>
    </row>
    <row r="4" spans="2:9" x14ac:dyDescent="0.55000000000000004">
      <c r="B4" s="48"/>
      <c r="C4" s="4"/>
      <c r="D4" s="4"/>
      <c r="E4" s="4"/>
      <c r="F4" s="4"/>
      <c r="G4" s="4"/>
      <c r="H4" s="4"/>
      <c r="I4" s="49"/>
    </row>
    <row r="5" spans="2:9" ht="29.5" thickBot="1" x14ac:dyDescent="0.6">
      <c r="B5" s="48"/>
      <c r="C5" s="51" t="s">
        <v>1</v>
      </c>
      <c r="D5" s="51" t="str">
        <f>VLOOKUP(D3,在庫表!B7:F25,2,0)</f>
        <v>えんぴつ</v>
      </c>
      <c r="E5" s="51"/>
      <c r="F5" s="50"/>
      <c r="G5" s="51" t="s">
        <v>36</v>
      </c>
      <c r="H5" s="51">
        <f>VLOOKUP(D3,在庫表!B7:F25,3,0)</f>
        <v>50</v>
      </c>
      <c r="I5" s="49"/>
    </row>
    <row r="6" spans="2:9" ht="18.5" thickTop="1" x14ac:dyDescent="0.55000000000000004">
      <c r="B6" s="48"/>
      <c r="C6" s="4"/>
      <c r="D6" s="4"/>
      <c r="E6" s="4"/>
      <c r="F6" s="4"/>
      <c r="G6" s="4"/>
      <c r="H6" s="4"/>
      <c r="I6" s="49"/>
    </row>
    <row r="7" spans="2:9" x14ac:dyDescent="0.55000000000000004">
      <c r="B7" s="48"/>
      <c r="C7" s="4"/>
      <c r="D7" s="4"/>
      <c r="E7" s="4"/>
      <c r="F7" s="4"/>
      <c r="G7" s="4"/>
      <c r="H7" s="4"/>
      <c r="I7" s="49"/>
    </row>
    <row r="8" spans="2:9" x14ac:dyDescent="0.55000000000000004">
      <c r="B8" s="48"/>
      <c r="C8" s="4"/>
      <c r="D8" s="4"/>
      <c r="E8" s="4"/>
      <c r="F8" s="4"/>
      <c r="G8" s="4"/>
      <c r="H8" s="4"/>
      <c r="I8" s="49"/>
    </row>
    <row r="9" spans="2:9" x14ac:dyDescent="0.55000000000000004">
      <c r="B9" s="48"/>
      <c r="C9" s="4"/>
      <c r="D9" s="4"/>
      <c r="E9" s="4"/>
      <c r="F9" s="4"/>
      <c r="G9" s="4"/>
      <c r="H9" s="4"/>
      <c r="I9" s="49"/>
    </row>
    <row r="10" spans="2:9" x14ac:dyDescent="0.55000000000000004">
      <c r="B10" s="48"/>
      <c r="C10" s="4"/>
      <c r="D10" s="4"/>
      <c r="E10" s="4"/>
      <c r="F10" s="4"/>
      <c r="G10" s="4"/>
      <c r="H10" s="4"/>
      <c r="I10" s="49"/>
    </row>
    <row r="11" spans="2:9" ht="18.5" thickBot="1" x14ac:dyDescent="0.6">
      <c r="B11" s="18"/>
      <c r="C11" s="19"/>
      <c r="D11" s="19"/>
      <c r="E11" s="19"/>
      <c r="F11" s="19"/>
      <c r="G11" s="19"/>
      <c r="H11" s="19"/>
      <c r="I11" s="20"/>
    </row>
  </sheetData>
  <mergeCells count="1">
    <mergeCell ref="D3:G3"/>
  </mergeCells>
  <phoneticPr fontId="1"/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3073" r:id="rId4" name="BarCodeCtrl1">
          <controlPr defaultSize="0" autoLine="0" linkedCell="D3" r:id="rId5">
            <anchor moveWithCells="1">
              <from>
                <xdr:col>5</xdr:col>
                <xdr:colOff>279400</xdr:colOff>
                <xdr:row>7</xdr:row>
                <xdr:rowOff>19050</xdr:rowOff>
              </from>
              <to>
                <xdr:col>8</xdr:col>
                <xdr:colOff>450850</xdr:colOff>
                <xdr:row>10</xdr:row>
                <xdr:rowOff>44450</xdr:rowOff>
              </to>
            </anchor>
          </controlPr>
        </control>
      </mc:Choice>
      <mc:Fallback>
        <control shapeId="3073" r:id="rId4" name="BarCodeCtrl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1D441-60BF-460F-B763-03BC70F3A8FD}">
  <sheetPr codeName="Sheet2"/>
  <dimension ref="B2:F25"/>
  <sheetViews>
    <sheetView tabSelected="1" zoomScale="80" zoomScaleNormal="80" workbookViewId="0">
      <selection activeCell="C5" sqref="C5"/>
    </sheetView>
  </sheetViews>
  <sheetFormatPr defaultRowHeight="18" x14ac:dyDescent="0.55000000000000004"/>
  <cols>
    <col min="1" max="1" width="3.83203125" customWidth="1"/>
    <col min="2" max="2" width="18.6640625" customWidth="1"/>
    <col min="3" max="3" width="29.08203125" customWidth="1"/>
    <col min="4" max="5" width="16.5" customWidth="1"/>
    <col min="6" max="6" width="16.9140625" customWidth="1"/>
  </cols>
  <sheetData>
    <row r="2" spans="2:6" ht="18.5" thickBot="1" x14ac:dyDescent="0.6">
      <c r="B2" t="s">
        <v>15</v>
      </c>
      <c r="C2" s="19"/>
      <c r="D2" s="4"/>
      <c r="E2" s="4"/>
    </row>
    <row r="3" spans="2:6" ht="18.5" thickBot="1" x14ac:dyDescent="0.6">
      <c r="B3" s="1" t="s">
        <v>0</v>
      </c>
      <c r="C3" s="2" t="s">
        <v>1</v>
      </c>
      <c r="D3" s="5" t="s">
        <v>37</v>
      </c>
      <c r="E3" s="5" t="s">
        <v>31</v>
      </c>
      <c r="F3" s="3" t="s">
        <v>14</v>
      </c>
    </row>
    <row r="4" spans="2:6" ht="19" customHeight="1" thickBot="1" x14ac:dyDescent="0.6">
      <c r="B4" s="25" t="s">
        <v>17</v>
      </c>
      <c r="C4" s="12" t="str">
        <f>IFERROR(VLOOKUP($B4,$B$7:$F$25,2,0),"")</f>
        <v>えんぴつ</v>
      </c>
      <c r="D4" s="12">
        <f>IFERROR(VLOOKUP($B4,$B$7:$F$25,3,0),"")</f>
        <v>50</v>
      </c>
      <c r="E4" s="12">
        <f>IFERROR(VLOOKUP($B4,$B$7:$F$25,4,0),"")</f>
        <v>1150</v>
      </c>
      <c r="F4" s="12">
        <f>IFERROR(VLOOKUP($B4,$B$7:$F$25,5,0),"")</f>
        <v>23</v>
      </c>
    </row>
    <row r="5" spans="2:6" ht="19" customHeight="1" x14ac:dyDescent="0.55000000000000004">
      <c r="B5" s="4"/>
      <c r="C5" s="4"/>
      <c r="D5" s="4"/>
      <c r="E5" s="4"/>
      <c r="F5" s="4"/>
    </row>
    <row r="6" spans="2:6" ht="18.5" thickBot="1" x14ac:dyDescent="0.6">
      <c r="B6" s="21" t="s">
        <v>16</v>
      </c>
    </row>
    <row r="7" spans="2:6" ht="18.5" thickBot="1" x14ac:dyDescent="0.6">
      <c r="B7" s="1" t="s">
        <v>0</v>
      </c>
      <c r="C7" s="2" t="s">
        <v>1</v>
      </c>
      <c r="D7" s="5" t="s">
        <v>30</v>
      </c>
      <c r="E7" s="5" t="s">
        <v>31</v>
      </c>
      <c r="F7" s="3" t="s">
        <v>19</v>
      </c>
    </row>
    <row r="8" spans="2:6" x14ac:dyDescent="0.55000000000000004">
      <c r="B8" s="24" t="s">
        <v>17</v>
      </c>
      <c r="C8" s="6" t="s">
        <v>2</v>
      </c>
      <c r="D8" s="7">
        <v>50</v>
      </c>
      <c r="E8" s="7">
        <f>D8*F8</f>
        <v>1150</v>
      </c>
      <c r="F8" s="8">
        <f>在庫入出庫表!D3</f>
        <v>23</v>
      </c>
    </row>
    <row r="9" spans="2:6" x14ac:dyDescent="0.55000000000000004">
      <c r="B9" s="24" t="s">
        <v>18</v>
      </c>
      <c r="C9" s="9" t="s">
        <v>3</v>
      </c>
      <c r="D9" s="10">
        <v>100</v>
      </c>
      <c r="E9" s="10">
        <f t="shared" ref="E9:E19" si="0">D9*F9</f>
        <v>400</v>
      </c>
      <c r="F9" s="11">
        <f>在庫入出庫表!D5</f>
        <v>4</v>
      </c>
    </row>
    <row r="10" spans="2:6" x14ac:dyDescent="0.55000000000000004">
      <c r="B10" s="24" t="s">
        <v>20</v>
      </c>
      <c r="C10" s="9" t="s">
        <v>4</v>
      </c>
      <c r="D10" s="10">
        <v>150</v>
      </c>
      <c r="E10" s="10">
        <f t="shared" si="0"/>
        <v>1950</v>
      </c>
      <c r="F10" s="11">
        <f>在庫入出庫表!D7</f>
        <v>13</v>
      </c>
    </row>
    <row r="11" spans="2:6" x14ac:dyDescent="0.55000000000000004">
      <c r="B11" s="24" t="s">
        <v>21</v>
      </c>
      <c r="C11" s="9" t="s">
        <v>5</v>
      </c>
      <c r="D11" s="10">
        <v>130</v>
      </c>
      <c r="E11" s="10">
        <f t="shared" si="0"/>
        <v>1690</v>
      </c>
      <c r="F11" s="11">
        <f>在庫入出庫表!D9</f>
        <v>13</v>
      </c>
    </row>
    <row r="12" spans="2:6" x14ac:dyDescent="0.55000000000000004">
      <c r="B12" s="24" t="s">
        <v>22</v>
      </c>
      <c r="C12" s="9" t="s">
        <v>6</v>
      </c>
      <c r="D12" s="10">
        <v>30</v>
      </c>
      <c r="E12" s="10">
        <f t="shared" si="0"/>
        <v>300</v>
      </c>
      <c r="F12" s="11">
        <f>在庫入出庫表!D11</f>
        <v>10</v>
      </c>
    </row>
    <row r="13" spans="2:6" x14ac:dyDescent="0.55000000000000004">
      <c r="B13" s="24" t="s">
        <v>23</v>
      </c>
      <c r="C13" s="9" t="s">
        <v>7</v>
      </c>
      <c r="D13" s="10">
        <v>120</v>
      </c>
      <c r="E13" s="10">
        <f t="shared" si="0"/>
        <v>1200</v>
      </c>
      <c r="F13" s="11">
        <f>在庫入出庫表!D13</f>
        <v>10</v>
      </c>
    </row>
    <row r="14" spans="2:6" x14ac:dyDescent="0.55000000000000004">
      <c r="B14" s="24" t="s">
        <v>24</v>
      </c>
      <c r="C14" s="9" t="s">
        <v>8</v>
      </c>
      <c r="D14" s="10">
        <v>50</v>
      </c>
      <c r="E14" s="10">
        <f t="shared" si="0"/>
        <v>400</v>
      </c>
      <c r="F14" s="11">
        <f>在庫入出庫表!D15</f>
        <v>8</v>
      </c>
    </row>
    <row r="15" spans="2:6" x14ac:dyDescent="0.55000000000000004">
      <c r="B15" s="24" t="s">
        <v>25</v>
      </c>
      <c r="C15" s="9" t="s">
        <v>9</v>
      </c>
      <c r="D15" s="10">
        <v>150</v>
      </c>
      <c r="E15" s="10">
        <f t="shared" si="0"/>
        <v>1500</v>
      </c>
      <c r="F15" s="11">
        <f>在庫入出庫表!D17</f>
        <v>10</v>
      </c>
    </row>
    <row r="16" spans="2:6" x14ac:dyDescent="0.55000000000000004">
      <c r="B16" s="24" t="s">
        <v>26</v>
      </c>
      <c r="C16" s="9" t="s">
        <v>10</v>
      </c>
      <c r="D16" s="10">
        <v>300</v>
      </c>
      <c r="E16" s="10">
        <f t="shared" si="0"/>
        <v>1800</v>
      </c>
      <c r="F16" s="11">
        <f>在庫入出庫表!D19</f>
        <v>6</v>
      </c>
    </row>
    <row r="17" spans="2:6" x14ac:dyDescent="0.55000000000000004">
      <c r="B17" s="24" t="s">
        <v>27</v>
      </c>
      <c r="C17" s="9" t="s">
        <v>11</v>
      </c>
      <c r="D17" s="10">
        <v>500</v>
      </c>
      <c r="E17" s="10">
        <f t="shared" si="0"/>
        <v>4000</v>
      </c>
      <c r="F17" s="11">
        <f>在庫入出庫表!D21</f>
        <v>8</v>
      </c>
    </row>
    <row r="18" spans="2:6" x14ac:dyDescent="0.55000000000000004">
      <c r="B18" s="24" t="s">
        <v>28</v>
      </c>
      <c r="C18" s="9" t="s">
        <v>12</v>
      </c>
      <c r="D18" s="10">
        <v>80</v>
      </c>
      <c r="E18" s="10">
        <f t="shared" si="0"/>
        <v>8000</v>
      </c>
      <c r="F18" s="11">
        <f>在庫入出庫表!D23</f>
        <v>100</v>
      </c>
    </row>
    <row r="19" spans="2:6" x14ac:dyDescent="0.55000000000000004">
      <c r="B19" s="24" t="s">
        <v>29</v>
      </c>
      <c r="C19" s="9" t="s">
        <v>13</v>
      </c>
      <c r="D19" s="10">
        <v>130</v>
      </c>
      <c r="E19" s="10">
        <f t="shared" si="0"/>
        <v>650</v>
      </c>
      <c r="F19" s="11">
        <f>在庫入出庫表!D25</f>
        <v>5</v>
      </c>
    </row>
    <row r="20" spans="2:6" x14ac:dyDescent="0.55000000000000004">
      <c r="B20" s="24"/>
      <c r="C20" s="9"/>
      <c r="D20" s="10"/>
      <c r="E20" s="10"/>
      <c r="F20" s="11"/>
    </row>
    <row r="21" spans="2:6" x14ac:dyDescent="0.55000000000000004">
      <c r="B21" s="22"/>
      <c r="C21" s="9"/>
      <c r="D21" s="10"/>
      <c r="E21" s="10"/>
      <c r="F21" s="11"/>
    </row>
    <row r="22" spans="2:6" x14ac:dyDescent="0.55000000000000004">
      <c r="B22" s="22"/>
      <c r="C22" s="9"/>
      <c r="D22" s="10"/>
      <c r="E22" s="10"/>
      <c r="F22" s="11"/>
    </row>
    <row r="23" spans="2:6" x14ac:dyDescent="0.55000000000000004">
      <c r="B23" s="22"/>
      <c r="C23" s="9"/>
      <c r="D23" s="10"/>
      <c r="E23" s="10"/>
      <c r="F23" s="11"/>
    </row>
    <row r="24" spans="2:6" x14ac:dyDescent="0.55000000000000004">
      <c r="B24" s="22"/>
      <c r="C24" s="9"/>
      <c r="D24" s="10"/>
      <c r="E24" s="10"/>
      <c r="F24" s="11"/>
    </row>
    <row r="25" spans="2:6" ht="18.5" thickBot="1" x14ac:dyDescent="0.6">
      <c r="B25" s="23"/>
      <c r="C25" s="12"/>
      <c r="D25" s="13"/>
      <c r="E25" s="13"/>
      <c r="F25" s="14"/>
    </row>
  </sheetData>
  <autoFilter ref="B7:F7" xr:uid="{5BDEDF50-73D0-4A75-84E1-563184B4E7B1}"/>
  <phoneticPr fontId="1"/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F25A8-9372-4341-9DDE-9BF4E56E3BA6}">
  <sheetPr codeName="Sheet3"/>
  <dimension ref="B1:BN26"/>
  <sheetViews>
    <sheetView zoomScale="60" zoomScaleNormal="60" workbookViewId="0">
      <selection activeCell="D3" sqref="D3:D4"/>
    </sheetView>
  </sheetViews>
  <sheetFormatPr defaultRowHeight="18" x14ac:dyDescent="0.55000000000000004"/>
  <cols>
    <col min="1" max="1" width="4.58203125" customWidth="1"/>
    <col min="2" max="2" width="13.4140625" bestFit="1" customWidth="1"/>
    <col min="3" max="3" width="18.08203125" customWidth="1"/>
    <col min="4" max="4" width="9.33203125" customWidth="1"/>
    <col min="5" max="5" width="7.33203125" customWidth="1"/>
    <col min="6" max="66" width="6.58203125" customWidth="1"/>
  </cols>
  <sheetData>
    <row r="1" spans="2:66" ht="18.5" thickBot="1" x14ac:dyDescent="0.6"/>
    <row r="2" spans="2:66" ht="18.5" thickBot="1" x14ac:dyDescent="0.6">
      <c r="B2" s="26"/>
      <c r="C2" s="27"/>
      <c r="D2" s="28" t="s">
        <v>32</v>
      </c>
      <c r="E2" s="38" t="s">
        <v>33</v>
      </c>
      <c r="F2" s="42">
        <v>44409</v>
      </c>
      <c r="G2" s="33">
        <v>44410</v>
      </c>
      <c r="H2" s="33">
        <v>44411</v>
      </c>
      <c r="I2" s="33">
        <v>44412</v>
      </c>
      <c r="J2" s="33">
        <v>44413</v>
      </c>
      <c r="K2" s="33">
        <v>44414</v>
      </c>
      <c r="L2" s="33">
        <v>44415</v>
      </c>
      <c r="M2" s="45">
        <v>44416</v>
      </c>
      <c r="N2" s="33">
        <v>44417</v>
      </c>
      <c r="O2" s="33">
        <v>44418</v>
      </c>
      <c r="P2" s="33">
        <v>44419</v>
      </c>
      <c r="Q2" s="33">
        <v>44420</v>
      </c>
      <c r="R2" s="33">
        <v>44421</v>
      </c>
      <c r="S2" s="33">
        <v>44422</v>
      </c>
      <c r="T2" s="45">
        <v>44423</v>
      </c>
      <c r="U2" s="33">
        <v>44424</v>
      </c>
      <c r="V2" s="33">
        <v>44425</v>
      </c>
      <c r="W2" s="33">
        <v>44426</v>
      </c>
      <c r="X2" s="33">
        <v>44427</v>
      </c>
      <c r="Y2" s="33">
        <v>44428</v>
      </c>
      <c r="Z2" s="33">
        <v>44429</v>
      </c>
      <c r="AA2" s="45">
        <v>44430</v>
      </c>
      <c r="AB2" s="33">
        <v>44431</v>
      </c>
      <c r="AC2" s="33">
        <v>44432</v>
      </c>
      <c r="AD2" s="33">
        <v>44433</v>
      </c>
      <c r="AE2" s="33">
        <v>44434</v>
      </c>
      <c r="AF2" s="33">
        <v>44435</v>
      </c>
      <c r="AG2" s="33">
        <v>44436</v>
      </c>
      <c r="AH2" s="45">
        <v>44437</v>
      </c>
      <c r="AI2" s="33">
        <v>44438</v>
      </c>
      <c r="AJ2" s="34">
        <v>44439</v>
      </c>
      <c r="AK2" s="32">
        <v>44440</v>
      </c>
      <c r="AL2" s="33">
        <v>44441</v>
      </c>
      <c r="AM2" s="33">
        <v>44442</v>
      </c>
      <c r="AN2" s="33">
        <v>44443</v>
      </c>
      <c r="AO2" s="45">
        <v>44444</v>
      </c>
      <c r="AP2" s="33">
        <v>44445</v>
      </c>
      <c r="AQ2" s="33">
        <v>44446</v>
      </c>
      <c r="AR2" s="33">
        <v>44447</v>
      </c>
      <c r="AS2" s="33">
        <v>44448</v>
      </c>
      <c r="AT2" s="33">
        <v>44449</v>
      </c>
      <c r="AU2" s="33">
        <v>44450</v>
      </c>
      <c r="AV2" s="45">
        <v>44451</v>
      </c>
      <c r="AW2" s="33">
        <v>44452</v>
      </c>
      <c r="AX2" s="33">
        <v>44453</v>
      </c>
      <c r="AY2" s="33">
        <v>44454</v>
      </c>
      <c r="AZ2" s="33">
        <v>44455</v>
      </c>
      <c r="BA2" s="33">
        <v>44456</v>
      </c>
      <c r="BB2" s="33">
        <v>44457</v>
      </c>
      <c r="BC2" s="45">
        <v>44458</v>
      </c>
      <c r="BD2" s="33">
        <v>44459</v>
      </c>
      <c r="BE2" s="33">
        <v>44460</v>
      </c>
      <c r="BF2" s="33">
        <v>44461</v>
      </c>
      <c r="BG2" s="33">
        <v>44462</v>
      </c>
      <c r="BH2" s="33">
        <v>44463</v>
      </c>
      <c r="BI2" s="33">
        <v>44464</v>
      </c>
      <c r="BJ2" s="45">
        <v>44465</v>
      </c>
      <c r="BK2" s="33">
        <v>44466</v>
      </c>
      <c r="BL2" s="33">
        <v>44467</v>
      </c>
      <c r="BM2" s="33">
        <v>44468</v>
      </c>
      <c r="BN2" s="34">
        <v>44469</v>
      </c>
    </row>
    <row r="3" spans="2:66" x14ac:dyDescent="0.55000000000000004">
      <c r="B3" s="62" t="s">
        <v>17</v>
      </c>
      <c r="C3" s="61" t="s">
        <v>2</v>
      </c>
      <c r="D3" s="60">
        <f>SUM(F3:BN4)</f>
        <v>23</v>
      </c>
      <c r="E3" s="41" t="s">
        <v>35</v>
      </c>
      <c r="F3" s="43"/>
      <c r="G3" s="30">
        <v>30</v>
      </c>
      <c r="H3" s="30"/>
      <c r="I3" s="30"/>
      <c r="J3" s="30">
        <v>10</v>
      </c>
      <c r="K3" s="30"/>
      <c r="L3" s="30"/>
      <c r="M3" s="46"/>
      <c r="N3" s="30"/>
      <c r="O3" s="30">
        <v>10</v>
      </c>
      <c r="P3" s="30"/>
      <c r="Q3" s="30"/>
      <c r="R3" s="30"/>
      <c r="S3" s="30"/>
      <c r="T3" s="46"/>
      <c r="U3" s="30">
        <v>5</v>
      </c>
      <c r="V3" s="30"/>
      <c r="W3" s="30"/>
      <c r="X3" s="30"/>
      <c r="Y3" s="30"/>
      <c r="Z3" s="30"/>
      <c r="AA3" s="46"/>
      <c r="AB3" s="30"/>
      <c r="AC3" s="30"/>
      <c r="AD3" s="30"/>
      <c r="AE3" s="30"/>
      <c r="AF3" s="30"/>
      <c r="AG3" s="30"/>
      <c r="AH3" s="46"/>
      <c r="AI3" s="30"/>
      <c r="AJ3" s="31"/>
      <c r="AK3" s="29"/>
      <c r="AL3" s="30"/>
      <c r="AM3" s="30"/>
      <c r="AN3" s="30"/>
      <c r="AO3" s="46"/>
      <c r="AP3" s="30"/>
      <c r="AQ3" s="30"/>
      <c r="AR3" s="30"/>
      <c r="AS3" s="30"/>
      <c r="AT3" s="30"/>
      <c r="AU3" s="30"/>
      <c r="AV3" s="46"/>
      <c r="AW3" s="30"/>
      <c r="AX3" s="30"/>
      <c r="AY3" s="30"/>
      <c r="AZ3" s="30"/>
      <c r="BA3" s="30"/>
      <c r="BB3" s="30"/>
      <c r="BC3" s="46"/>
      <c r="BD3" s="30"/>
      <c r="BE3" s="30"/>
      <c r="BF3" s="30"/>
      <c r="BG3" s="30"/>
      <c r="BH3" s="30"/>
      <c r="BI3" s="30"/>
      <c r="BJ3" s="46"/>
      <c r="BK3" s="30"/>
      <c r="BL3" s="30"/>
      <c r="BM3" s="30"/>
      <c r="BN3" s="31"/>
    </row>
    <row r="4" spans="2:66" ht="18.5" thickBot="1" x14ac:dyDescent="0.6">
      <c r="B4" s="57"/>
      <c r="C4" s="56"/>
      <c r="D4" s="54"/>
      <c r="E4" s="40" t="s">
        <v>34</v>
      </c>
      <c r="F4" s="44"/>
      <c r="G4" s="36"/>
      <c r="H4" s="36">
        <v>-10</v>
      </c>
      <c r="I4" s="36">
        <v>-15</v>
      </c>
      <c r="J4" s="36"/>
      <c r="K4" s="36"/>
      <c r="L4" s="36"/>
      <c r="M4" s="47"/>
      <c r="N4" s="36">
        <v>-3</v>
      </c>
      <c r="O4" s="36"/>
      <c r="P4" s="36"/>
      <c r="Q4" s="36">
        <v>-4</v>
      </c>
      <c r="R4" s="36"/>
      <c r="S4" s="36"/>
      <c r="T4" s="47"/>
      <c r="U4" s="36"/>
      <c r="V4" s="36"/>
      <c r="W4" s="36"/>
      <c r="X4" s="36"/>
      <c r="Y4" s="36"/>
      <c r="Z4" s="36"/>
      <c r="AA4" s="47"/>
      <c r="AB4" s="36"/>
      <c r="AC4" s="36"/>
      <c r="AD4" s="36"/>
      <c r="AE4" s="36"/>
      <c r="AF4" s="36"/>
      <c r="AG4" s="36"/>
      <c r="AH4" s="47"/>
      <c r="AI4" s="36"/>
      <c r="AJ4" s="37"/>
      <c r="AK4" s="35"/>
      <c r="AL4" s="36"/>
      <c r="AM4" s="36"/>
      <c r="AN4" s="36"/>
      <c r="AO4" s="47"/>
      <c r="AP4" s="36"/>
      <c r="AQ4" s="36"/>
      <c r="AR4" s="36"/>
      <c r="AS4" s="36"/>
      <c r="AT4" s="36"/>
      <c r="AU4" s="36"/>
      <c r="AV4" s="47"/>
      <c r="AW4" s="36"/>
      <c r="AX4" s="36"/>
      <c r="AY4" s="36"/>
      <c r="AZ4" s="36"/>
      <c r="BA4" s="36"/>
      <c r="BB4" s="36"/>
      <c r="BC4" s="47"/>
      <c r="BD4" s="36"/>
      <c r="BE4" s="36"/>
      <c r="BF4" s="36"/>
      <c r="BG4" s="36"/>
      <c r="BH4" s="36"/>
      <c r="BI4" s="36"/>
      <c r="BJ4" s="47"/>
      <c r="BK4" s="36"/>
      <c r="BL4" s="36"/>
      <c r="BM4" s="36"/>
      <c r="BN4" s="37"/>
    </row>
    <row r="5" spans="2:66" x14ac:dyDescent="0.55000000000000004">
      <c r="B5" s="57" t="s">
        <v>18</v>
      </c>
      <c r="C5" s="56" t="s">
        <v>3</v>
      </c>
      <c r="D5" s="54">
        <f>SUM(F5:BN6)</f>
        <v>4</v>
      </c>
      <c r="E5" s="39" t="s">
        <v>35</v>
      </c>
      <c r="F5" s="43"/>
      <c r="G5" s="30">
        <v>10</v>
      </c>
      <c r="H5" s="30"/>
      <c r="I5" s="30"/>
      <c r="J5" s="30"/>
      <c r="K5" s="30"/>
      <c r="L5" s="30"/>
      <c r="M5" s="46"/>
      <c r="N5" s="30"/>
      <c r="O5" s="30">
        <v>10</v>
      </c>
      <c r="P5" s="30"/>
      <c r="Q5" s="30"/>
      <c r="R5" s="30"/>
      <c r="S5" s="30"/>
      <c r="T5" s="46"/>
      <c r="U5" s="30"/>
      <c r="V5" s="30"/>
      <c r="W5" s="30"/>
      <c r="X5" s="30"/>
      <c r="Y5" s="30"/>
      <c r="Z5" s="30"/>
      <c r="AA5" s="46"/>
      <c r="AB5" s="30"/>
      <c r="AC5" s="30"/>
      <c r="AD5" s="30"/>
      <c r="AE5" s="30"/>
      <c r="AF5" s="30"/>
      <c r="AG5" s="30"/>
      <c r="AH5" s="46"/>
      <c r="AI5" s="30"/>
      <c r="AJ5" s="31"/>
      <c r="AK5" s="29"/>
      <c r="AL5" s="30"/>
      <c r="AM5" s="30"/>
      <c r="AN5" s="30"/>
      <c r="AO5" s="46"/>
      <c r="AP5" s="30"/>
      <c r="AQ5" s="30"/>
      <c r="AR5" s="30"/>
      <c r="AS5" s="30"/>
      <c r="AT5" s="30"/>
      <c r="AU5" s="30"/>
      <c r="AV5" s="46"/>
      <c r="AW5" s="30"/>
      <c r="AX5" s="30"/>
      <c r="AY5" s="30"/>
      <c r="AZ5" s="30"/>
      <c r="BA5" s="30"/>
      <c r="BB5" s="30"/>
      <c r="BC5" s="46"/>
      <c r="BD5" s="30"/>
      <c r="BE5" s="30"/>
      <c r="BF5" s="30"/>
      <c r="BG5" s="30"/>
      <c r="BH5" s="30"/>
      <c r="BI5" s="30"/>
      <c r="BJ5" s="46"/>
      <c r="BK5" s="30"/>
      <c r="BL5" s="30"/>
      <c r="BM5" s="30"/>
      <c r="BN5" s="31"/>
    </row>
    <row r="6" spans="2:66" ht="18.5" thickBot="1" x14ac:dyDescent="0.6">
      <c r="B6" s="57"/>
      <c r="C6" s="56"/>
      <c r="D6" s="54"/>
      <c r="E6" s="40" t="s">
        <v>34</v>
      </c>
      <c r="F6" s="44"/>
      <c r="G6" s="36"/>
      <c r="H6" s="36">
        <v>-5</v>
      </c>
      <c r="I6" s="36"/>
      <c r="J6" s="36"/>
      <c r="K6" s="36">
        <v>-5</v>
      </c>
      <c r="L6" s="36"/>
      <c r="M6" s="47"/>
      <c r="N6" s="36"/>
      <c r="O6" s="36"/>
      <c r="P6" s="36"/>
      <c r="Q6" s="36">
        <v>-3</v>
      </c>
      <c r="R6" s="36"/>
      <c r="S6" s="36"/>
      <c r="T6" s="47"/>
      <c r="U6" s="36">
        <v>-3</v>
      </c>
      <c r="V6" s="36"/>
      <c r="W6" s="36"/>
      <c r="X6" s="36"/>
      <c r="Y6" s="36"/>
      <c r="Z6" s="36"/>
      <c r="AA6" s="47"/>
      <c r="AB6" s="36"/>
      <c r="AC6" s="36"/>
      <c r="AD6" s="36"/>
      <c r="AE6" s="36"/>
      <c r="AF6" s="36"/>
      <c r="AG6" s="36"/>
      <c r="AH6" s="47"/>
      <c r="AI6" s="36"/>
      <c r="AJ6" s="37"/>
      <c r="AK6" s="35"/>
      <c r="AL6" s="36"/>
      <c r="AM6" s="36"/>
      <c r="AN6" s="36"/>
      <c r="AO6" s="47"/>
      <c r="AP6" s="36"/>
      <c r="AQ6" s="36"/>
      <c r="AR6" s="36"/>
      <c r="AS6" s="36"/>
      <c r="AT6" s="36"/>
      <c r="AU6" s="36"/>
      <c r="AV6" s="47"/>
      <c r="AW6" s="36"/>
      <c r="AX6" s="36"/>
      <c r="AY6" s="36"/>
      <c r="AZ6" s="36"/>
      <c r="BA6" s="36"/>
      <c r="BB6" s="36"/>
      <c r="BC6" s="47"/>
      <c r="BD6" s="36"/>
      <c r="BE6" s="36"/>
      <c r="BF6" s="36"/>
      <c r="BG6" s="36"/>
      <c r="BH6" s="36"/>
      <c r="BI6" s="36"/>
      <c r="BJ6" s="47"/>
      <c r="BK6" s="36"/>
      <c r="BL6" s="36"/>
      <c r="BM6" s="36"/>
      <c r="BN6" s="37"/>
    </row>
    <row r="7" spans="2:66" x14ac:dyDescent="0.55000000000000004">
      <c r="B7" s="57" t="s">
        <v>20</v>
      </c>
      <c r="C7" s="56" t="s">
        <v>4</v>
      </c>
      <c r="D7" s="54">
        <f>SUM(F7:BN8)</f>
        <v>13</v>
      </c>
      <c r="E7" s="39" t="s">
        <v>35</v>
      </c>
      <c r="F7" s="43"/>
      <c r="G7" s="30">
        <v>10</v>
      </c>
      <c r="H7" s="30"/>
      <c r="I7" s="30">
        <v>10</v>
      </c>
      <c r="J7" s="30"/>
      <c r="K7" s="30"/>
      <c r="L7" s="30"/>
      <c r="M7" s="46"/>
      <c r="N7" s="30"/>
      <c r="O7" s="30"/>
      <c r="P7" s="30"/>
      <c r="Q7" s="30"/>
      <c r="R7" s="30"/>
      <c r="S7" s="30"/>
      <c r="T7" s="46"/>
      <c r="U7" s="30">
        <v>10</v>
      </c>
      <c r="V7" s="30"/>
      <c r="W7" s="30"/>
      <c r="X7" s="30"/>
      <c r="Y7" s="30"/>
      <c r="Z7" s="30"/>
      <c r="AA7" s="46"/>
      <c r="AB7" s="30"/>
      <c r="AC7" s="30"/>
      <c r="AD7" s="30"/>
      <c r="AE7" s="30"/>
      <c r="AF7" s="30"/>
      <c r="AG7" s="30"/>
      <c r="AH7" s="46"/>
      <c r="AI7" s="30"/>
      <c r="AJ7" s="31"/>
      <c r="AK7" s="29"/>
      <c r="AL7" s="30"/>
      <c r="AM7" s="30"/>
      <c r="AN7" s="30"/>
      <c r="AO7" s="46"/>
      <c r="AP7" s="30"/>
      <c r="AQ7" s="30"/>
      <c r="AR7" s="30"/>
      <c r="AS7" s="30"/>
      <c r="AT7" s="30"/>
      <c r="AU7" s="30"/>
      <c r="AV7" s="46"/>
      <c r="AW7" s="30"/>
      <c r="AX7" s="30"/>
      <c r="AY7" s="30"/>
      <c r="AZ7" s="30"/>
      <c r="BA7" s="30"/>
      <c r="BB7" s="30"/>
      <c r="BC7" s="46"/>
      <c r="BD7" s="30"/>
      <c r="BE7" s="30"/>
      <c r="BF7" s="30"/>
      <c r="BG7" s="30"/>
      <c r="BH7" s="30"/>
      <c r="BI7" s="30"/>
      <c r="BJ7" s="46"/>
      <c r="BK7" s="30"/>
      <c r="BL7" s="30"/>
      <c r="BM7" s="30"/>
      <c r="BN7" s="31"/>
    </row>
    <row r="8" spans="2:66" ht="18.5" thickBot="1" x14ac:dyDescent="0.6">
      <c r="B8" s="57"/>
      <c r="C8" s="56"/>
      <c r="D8" s="54"/>
      <c r="E8" s="40" t="s">
        <v>34</v>
      </c>
      <c r="F8" s="44"/>
      <c r="G8" s="36"/>
      <c r="H8" s="36">
        <v>-5</v>
      </c>
      <c r="I8" s="36"/>
      <c r="J8" s="36"/>
      <c r="K8" s="36">
        <v>-2</v>
      </c>
      <c r="L8" s="36"/>
      <c r="M8" s="47"/>
      <c r="N8" s="36"/>
      <c r="O8" s="36">
        <v>-2</v>
      </c>
      <c r="P8" s="36"/>
      <c r="Q8" s="36">
        <v>-3</v>
      </c>
      <c r="R8" s="36"/>
      <c r="S8" s="36"/>
      <c r="T8" s="47"/>
      <c r="U8" s="36">
        <v>-5</v>
      </c>
      <c r="V8" s="36"/>
      <c r="W8" s="36"/>
      <c r="X8" s="36"/>
      <c r="Y8" s="36"/>
      <c r="Z8" s="36"/>
      <c r="AA8" s="47"/>
      <c r="AB8" s="36"/>
      <c r="AC8" s="36"/>
      <c r="AD8" s="36"/>
      <c r="AE8" s="36"/>
      <c r="AF8" s="36"/>
      <c r="AG8" s="36"/>
      <c r="AH8" s="47"/>
      <c r="AI8" s="36"/>
      <c r="AJ8" s="37"/>
      <c r="AK8" s="35"/>
      <c r="AL8" s="36"/>
      <c r="AM8" s="36"/>
      <c r="AN8" s="36"/>
      <c r="AO8" s="47"/>
      <c r="AP8" s="36"/>
      <c r="AQ8" s="36"/>
      <c r="AR8" s="36"/>
      <c r="AS8" s="36"/>
      <c r="AT8" s="36"/>
      <c r="AU8" s="36"/>
      <c r="AV8" s="47"/>
      <c r="AW8" s="36"/>
      <c r="AX8" s="36"/>
      <c r="AY8" s="36"/>
      <c r="AZ8" s="36"/>
      <c r="BA8" s="36"/>
      <c r="BB8" s="36"/>
      <c r="BC8" s="47"/>
      <c r="BD8" s="36"/>
      <c r="BE8" s="36"/>
      <c r="BF8" s="36"/>
      <c r="BG8" s="36"/>
      <c r="BH8" s="36"/>
      <c r="BI8" s="36"/>
      <c r="BJ8" s="47"/>
      <c r="BK8" s="36"/>
      <c r="BL8" s="36"/>
      <c r="BM8" s="36"/>
      <c r="BN8" s="37"/>
    </row>
    <row r="9" spans="2:66" x14ac:dyDescent="0.55000000000000004">
      <c r="B9" s="57" t="s">
        <v>21</v>
      </c>
      <c r="C9" s="56" t="s">
        <v>5</v>
      </c>
      <c r="D9" s="54">
        <f>SUM(F9:BN10)</f>
        <v>13</v>
      </c>
      <c r="E9" s="39" t="s">
        <v>35</v>
      </c>
      <c r="F9" s="43"/>
      <c r="G9" s="30">
        <v>10</v>
      </c>
      <c r="H9" s="30"/>
      <c r="I9" s="30"/>
      <c r="J9" s="30"/>
      <c r="K9" s="30"/>
      <c r="L9" s="30"/>
      <c r="M9" s="46"/>
      <c r="N9" s="30"/>
      <c r="O9" s="30"/>
      <c r="P9" s="30"/>
      <c r="Q9" s="30"/>
      <c r="R9" s="30"/>
      <c r="S9" s="30"/>
      <c r="T9" s="46"/>
      <c r="U9" s="30">
        <v>10</v>
      </c>
      <c r="V9" s="30"/>
      <c r="W9" s="30"/>
      <c r="X9" s="30"/>
      <c r="Y9" s="30"/>
      <c r="Z9" s="30"/>
      <c r="AA9" s="46"/>
      <c r="AB9" s="30"/>
      <c r="AC9" s="30"/>
      <c r="AD9" s="30"/>
      <c r="AE9" s="30"/>
      <c r="AF9" s="30"/>
      <c r="AG9" s="30"/>
      <c r="AH9" s="46"/>
      <c r="AI9" s="30"/>
      <c r="AJ9" s="31"/>
      <c r="AK9" s="29"/>
      <c r="AL9" s="30"/>
      <c r="AM9" s="30"/>
      <c r="AN9" s="30"/>
      <c r="AO9" s="46"/>
      <c r="AP9" s="30"/>
      <c r="AQ9" s="30"/>
      <c r="AR9" s="30"/>
      <c r="AS9" s="30"/>
      <c r="AT9" s="30"/>
      <c r="AU9" s="30"/>
      <c r="AV9" s="46"/>
      <c r="AW9" s="30"/>
      <c r="AX9" s="30"/>
      <c r="AY9" s="30"/>
      <c r="AZ9" s="30"/>
      <c r="BA9" s="30"/>
      <c r="BB9" s="30"/>
      <c r="BC9" s="46"/>
      <c r="BD9" s="30"/>
      <c r="BE9" s="30"/>
      <c r="BF9" s="30"/>
      <c r="BG9" s="30"/>
      <c r="BH9" s="30"/>
      <c r="BI9" s="30"/>
      <c r="BJ9" s="46"/>
      <c r="BK9" s="30"/>
      <c r="BL9" s="30"/>
      <c r="BM9" s="30"/>
      <c r="BN9" s="31"/>
    </row>
    <row r="10" spans="2:66" ht="18.5" thickBot="1" x14ac:dyDescent="0.6">
      <c r="B10" s="57"/>
      <c r="C10" s="56"/>
      <c r="D10" s="54"/>
      <c r="E10" s="40" t="s">
        <v>34</v>
      </c>
      <c r="F10" s="44"/>
      <c r="G10" s="36">
        <v>-1</v>
      </c>
      <c r="H10" s="36"/>
      <c r="I10" s="36">
        <v>-1</v>
      </c>
      <c r="J10" s="36"/>
      <c r="K10" s="36">
        <v>-1</v>
      </c>
      <c r="L10" s="36"/>
      <c r="M10" s="47"/>
      <c r="N10" s="36"/>
      <c r="O10" s="36">
        <v>-3</v>
      </c>
      <c r="P10" s="36"/>
      <c r="Q10" s="36"/>
      <c r="R10" s="36"/>
      <c r="S10" s="36"/>
      <c r="T10" s="47"/>
      <c r="U10" s="36">
        <v>-1</v>
      </c>
      <c r="V10" s="36"/>
      <c r="W10" s="36"/>
      <c r="X10" s="36"/>
      <c r="Y10" s="36"/>
      <c r="Z10" s="36"/>
      <c r="AA10" s="47"/>
      <c r="AB10" s="36"/>
      <c r="AC10" s="36"/>
      <c r="AD10" s="36"/>
      <c r="AE10" s="36"/>
      <c r="AF10" s="36"/>
      <c r="AG10" s="36"/>
      <c r="AH10" s="47"/>
      <c r="AI10" s="36"/>
      <c r="AJ10" s="37"/>
      <c r="AK10" s="35"/>
      <c r="AL10" s="36"/>
      <c r="AM10" s="36"/>
      <c r="AN10" s="36"/>
      <c r="AO10" s="47"/>
      <c r="AP10" s="36"/>
      <c r="AQ10" s="36"/>
      <c r="AR10" s="36"/>
      <c r="AS10" s="36"/>
      <c r="AT10" s="36"/>
      <c r="AU10" s="36"/>
      <c r="AV10" s="47"/>
      <c r="AW10" s="36"/>
      <c r="AX10" s="36"/>
      <c r="AY10" s="36"/>
      <c r="AZ10" s="36"/>
      <c r="BA10" s="36"/>
      <c r="BB10" s="36"/>
      <c r="BC10" s="47"/>
      <c r="BD10" s="36"/>
      <c r="BE10" s="36"/>
      <c r="BF10" s="36"/>
      <c r="BG10" s="36"/>
      <c r="BH10" s="36"/>
      <c r="BI10" s="36"/>
      <c r="BJ10" s="47"/>
      <c r="BK10" s="36"/>
      <c r="BL10" s="36"/>
      <c r="BM10" s="36"/>
      <c r="BN10" s="37"/>
    </row>
    <row r="11" spans="2:66" x14ac:dyDescent="0.55000000000000004">
      <c r="B11" s="57" t="s">
        <v>22</v>
      </c>
      <c r="C11" s="56" t="s">
        <v>6</v>
      </c>
      <c r="D11" s="54">
        <f>SUM(F11:BN12)</f>
        <v>10</v>
      </c>
      <c r="E11" s="39" t="s">
        <v>35</v>
      </c>
      <c r="F11" s="43"/>
      <c r="G11" s="30">
        <v>30</v>
      </c>
      <c r="H11" s="30"/>
      <c r="I11" s="30"/>
      <c r="J11" s="30"/>
      <c r="K11" s="30"/>
      <c r="L11" s="30"/>
      <c r="M11" s="46"/>
      <c r="N11" s="30"/>
      <c r="O11" s="30">
        <v>40</v>
      </c>
      <c r="P11" s="30"/>
      <c r="Q11" s="30"/>
      <c r="R11" s="30"/>
      <c r="S11" s="30"/>
      <c r="T11" s="46"/>
      <c r="U11" s="30"/>
      <c r="V11" s="30"/>
      <c r="W11" s="30"/>
      <c r="X11" s="30"/>
      <c r="Y11" s="30"/>
      <c r="Z11" s="30"/>
      <c r="AA11" s="46"/>
      <c r="AB11" s="30"/>
      <c r="AC11" s="30"/>
      <c r="AD11" s="30"/>
      <c r="AE11" s="30"/>
      <c r="AF11" s="30"/>
      <c r="AG11" s="30"/>
      <c r="AH11" s="46"/>
      <c r="AI11" s="30"/>
      <c r="AJ11" s="31"/>
      <c r="AK11" s="29"/>
      <c r="AL11" s="30"/>
      <c r="AM11" s="30"/>
      <c r="AN11" s="30"/>
      <c r="AO11" s="46"/>
      <c r="AP11" s="30"/>
      <c r="AQ11" s="30"/>
      <c r="AR11" s="30"/>
      <c r="AS11" s="30"/>
      <c r="AT11" s="30"/>
      <c r="AU11" s="30"/>
      <c r="AV11" s="46"/>
      <c r="AW11" s="30"/>
      <c r="AX11" s="30"/>
      <c r="AY11" s="30"/>
      <c r="AZ11" s="30"/>
      <c r="BA11" s="30"/>
      <c r="BB11" s="30"/>
      <c r="BC11" s="46"/>
      <c r="BD11" s="30"/>
      <c r="BE11" s="30"/>
      <c r="BF11" s="30"/>
      <c r="BG11" s="30"/>
      <c r="BH11" s="30"/>
      <c r="BI11" s="30"/>
      <c r="BJ11" s="46"/>
      <c r="BK11" s="30"/>
      <c r="BL11" s="30"/>
      <c r="BM11" s="30"/>
      <c r="BN11" s="31"/>
    </row>
    <row r="12" spans="2:66" ht="18.5" thickBot="1" x14ac:dyDescent="0.6">
      <c r="B12" s="57"/>
      <c r="C12" s="56"/>
      <c r="D12" s="54"/>
      <c r="E12" s="40" t="s">
        <v>34</v>
      </c>
      <c r="F12" s="44"/>
      <c r="G12" s="36">
        <v>-10</v>
      </c>
      <c r="H12" s="36"/>
      <c r="I12" s="36"/>
      <c r="J12" s="36">
        <v>-10</v>
      </c>
      <c r="K12" s="36"/>
      <c r="L12" s="36"/>
      <c r="M12" s="47"/>
      <c r="N12" s="36">
        <v>-10</v>
      </c>
      <c r="O12" s="36"/>
      <c r="P12" s="36"/>
      <c r="Q12" s="36">
        <v>-10</v>
      </c>
      <c r="R12" s="36"/>
      <c r="S12" s="36"/>
      <c r="T12" s="47"/>
      <c r="U12" s="36">
        <v>-20</v>
      </c>
      <c r="V12" s="36"/>
      <c r="W12" s="36"/>
      <c r="X12" s="36"/>
      <c r="Y12" s="36"/>
      <c r="Z12" s="36"/>
      <c r="AA12" s="47"/>
      <c r="AB12" s="36"/>
      <c r="AC12" s="36"/>
      <c r="AD12" s="36"/>
      <c r="AE12" s="36"/>
      <c r="AF12" s="36"/>
      <c r="AG12" s="36"/>
      <c r="AH12" s="47"/>
      <c r="AI12" s="36"/>
      <c r="AJ12" s="37"/>
      <c r="AK12" s="35"/>
      <c r="AL12" s="36"/>
      <c r="AM12" s="36"/>
      <c r="AN12" s="36"/>
      <c r="AO12" s="47"/>
      <c r="AP12" s="36"/>
      <c r="AQ12" s="36"/>
      <c r="AR12" s="36"/>
      <c r="AS12" s="36"/>
      <c r="AT12" s="36"/>
      <c r="AU12" s="36"/>
      <c r="AV12" s="47"/>
      <c r="AW12" s="36"/>
      <c r="AX12" s="36"/>
      <c r="AY12" s="36"/>
      <c r="AZ12" s="36"/>
      <c r="BA12" s="36"/>
      <c r="BB12" s="36"/>
      <c r="BC12" s="47"/>
      <c r="BD12" s="36"/>
      <c r="BE12" s="36"/>
      <c r="BF12" s="36"/>
      <c r="BG12" s="36"/>
      <c r="BH12" s="36"/>
      <c r="BI12" s="36"/>
      <c r="BJ12" s="47"/>
      <c r="BK12" s="36"/>
      <c r="BL12" s="36"/>
      <c r="BM12" s="36"/>
      <c r="BN12" s="37"/>
    </row>
    <row r="13" spans="2:66" x14ac:dyDescent="0.55000000000000004">
      <c r="B13" s="57" t="s">
        <v>23</v>
      </c>
      <c r="C13" s="56" t="s">
        <v>7</v>
      </c>
      <c r="D13" s="54">
        <f>SUM(F13:BN14)</f>
        <v>10</v>
      </c>
      <c r="E13" s="39" t="s">
        <v>35</v>
      </c>
      <c r="F13" s="43"/>
      <c r="G13" s="30">
        <v>20</v>
      </c>
      <c r="H13" s="30"/>
      <c r="I13" s="30"/>
      <c r="J13" s="30"/>
      <c r="K13" s="30"/>
      <c r="L13" s="30"/>
      <c r="M13" s="46"/>
      <c r="N13" s="30"/>
      <c r="O13" s="30"/>
      <c r="P13" s="30"/>
      <c r="Q13" s="30"/>
      <c r="R13" s="30"/>
      <c r="S13" s="30"/>
      <c r="T13" s="46"/>
      <c r="U13" s="30">
        <v>10</v>
      </c>
      <c r="V13" s="30"/>
      <c r="W13" s="30"/>
      <c r="X13" s="30"/>
      <c r="Y13" s="30"/>
      <c r="Z13" s="30"/>
      <c r="AA13" s="46"/>
      <c r="AB13" s="30"/>
      <c r="AC13" s="30"/>
      <c r="AD13" s="30"/>
      <c r="AE13" s="30"/>
      <c r="AF13" s="30"/>
      <c r="AG13" s="30"/>
      <c r="AH13" s="46"/>
      <c r="AI13" s="30"/>
      <c r="AJ13" s="31"/>
      <c r="AK13" s="29"/>
      <c r="AL13" s="30"/>
      <c r="AM13" s="30"/>
      <c r="AN13" s="30"/>
      <c r="AO13" s="46"/>
      <c r="AP13" s="30"/>
      <c r="AQ13" s="30"/>
      <c r="AR13" s="30"/>
      <c r="AS13" s="30"/>
      <c r="AT13" s="30"/>
      <c r="AU13" s="30"/>
      <c r="AV13" s="46"/>
      <c r="AW13" s="30"/>
      <c r="AX13" s="30"/>
      <c r="AY13" s="30"/>
      <c r="AZ13" s="30"/>
      <c r="BA13" s="30"/>
      <c r="BB13" s="30"/>
      <c r="BC13" s="46"/>
      <c r="BD13" s="30"/>
      <c r="BE13" s="30"/>
      <c r="BF13" s="30"/>
      <c r="BG13" s="30"/>
      <c r="BH13" s="30"/>
      <c r="BI13" s="30"/>
      <c r="BJ13" s="46"/>
      <c r="BK13" s="30"/>
      <c r="BL13" s="30"/>
      <c r="BM13" s="30"/>
      <c r="BN13" s="31"/>
    </row>
    <row r="14" spans="2:66" ht="18.5" thickBot="1" x14ac:dyDescent="0.6">
      <c r="B14" s="57"/>
      <c r="C14" s="56"/>
      <c r="D14" s="54"/>
      <c r="E14" s="40" t="s">
        <v>34</v>
      </c>
      <c r="F14" s="44"/>
      <c r="G14" s="36"/>
      <c r="H14" s="36">
        <v>-2</v>
      </c>
      <c r="I14" s="36">
        <v>-2</v>
      </c>
      <c r="J14" s="36">
        <v>-2</v>
      </c>
      <c r="K14" s="36">
        <v>-1</v>
      </c>
      <c r="L14" s="36">
        <v>-3</v>
      </c>
      <c r="M14" s="47"/>
      <c r="N14" s="36"/>
      <c r="O14" s="36"/>
      <c r="P14" s="36">
        <v>-5</v>
      </c>
      <c r="Q14" s="36"/>
      <c r="R14" s="36"/>
      <c r="S14" s="36">
        <v>-5</v>
      </c>
      <c r="T14" s="47"/>
      <c r="U14" s="36"/>
      <c r="V14" s="36"/>
      <c r="W14" s="36"/>
      <c r="X14" s="36"/>
      <c r="Y14" s="36"/>
      <c r="Z14" s="36"/>
      <c r="AA14" s="47"/>
      <c r="AB14" s="36"/>
      <c r="AC14" s="36"/>
      <c r="AD14" s="36"/>
      <c r="AE14" s="36"/>
      <c r="AF14" s="36"/>
      <c r="AG14" s="36"/>
      <c r="AH14" s="47"/>
      <c r="AI14" s="36"/>
      <c r="AJ14" s="37"/>
      <c r="AK14" s="35"/>
      <c r="AL14" s="36"/>
      <c r="AM14" s="36"/>
      <c r="AN14" s="36"/>
      <c r="AO14" s="47"/>
      <c r="AP14" s="36"/>
      <c r="AQ14" s="36"/>
      <c r="AR14" s="36"/>
      <c r="AS14" s="36"/>
      <c r="AT14" s="36"/>
      <c r="AU14" s="36"/>
      <c r="AV14" s="47"/>
      <c r="AW14" s="36"/>
      <c r="AX14" s="36"/>
      <c r="AY14" s="36"/>
      <c r="AZ14" s="36"/>
      <c r="BA14" s="36"/>
      <c r="BB14" s="36"/>
      <c r="BC14" s="47"/>
      <c r="BD14" s="36"/>
      <c r="BE14" s="36"/>
      <c r="BF14" s="36"/>
      <c r="BG14" s="36"/>
      <c r="BH14" s="36"/>
      <c r="BI14" s="36"/>
      <c r="BJ14" s="47"/>
      <c r="BK14" s="36"/>
      <c r="BL14" s="36"/>
      <c r="BM14" s="36"/>
      <c r="BN14" s="37"/>
    </row>
    <row r="15" spans="2:66" x14ac:dyDescent="0.55000000000000004">
      <c r="B15" s="57" t="s">
        <v>24</v>
      </c>
      <c r="C15" s="56" t="s">
        <v>8</v>
      </c>
      <c r="D15" s="54">
        <f>SUM(F15:BN16)</f>
        <v>8</v>
      </c>
      <c r="E15" s="39" t="s">
        <v>35</v>
      </c>
      <c r="F15" s="43"/>
      <c r="G15" s="30">
        <v>10</v>
      </c>
      <c r="H15" s="30"/>
      <c r="I15" s="30"/>
      <c r="J15" s="30"/>
      <c r="K15" s="30"/>
      <c r="L15" s="30"/>
      <c r="M15" s="46"/>
      <c r="N15" s="30"/>
      <c r="O15" s="30">
        <v>10</v>
      </c>
      <c r="P15" s="30"/>
      <c r="Q15" s="30"/>
      <c r="R15" s="30"/>
      <c r="S15" s="30"/>
      <c r="T15" s="46"/>
      <c r="U15" s="30"/>
      <c r="V15" s="30"/>
      <c r="W15" s="30"/>
      <c r="X15" s="30"/>
      <c r="Y15" s="30"/>
      <c r="Z15" s="30"/>
      <c r="AA15" s="46"/>
      <c r="AB15" s="30"/>
      <c r="AC15" s="30"/>
      <c r="AD15" s="30"/>
      <c r="AE15" s="30"/>
      <c r="AF15" s="30"/>
      <c r="AG15" s="30"/>
      <c r="AH15" s="46"/>
      <c r="AI15" s="30"/>
      <c r="AJ15" s="31"/>
      <c r="AK15" s="29"/>
      <c r="AL15" s="30"/>
      <c r="AM15" s="30"/>
      <c r="AN15" s="30"/>
      <c r="AO15" s="46"/>
      <c r="AP15" s="30"/>
      <c r="AQ15" s="30"/>
      <c r="AR15" s="30"/>
      <c r="AS15" s="30"/>
      <c r="AT15" s="30"/>
      <c r="AU15" s="30"/>
      <c r="AV15" s="46"/>
      <c r="AW15" s="30"/>
      <c r="AX15" s="30"/>
      <c r="AY15" s="30"/>
      <c r="AZ15" s="30"/>
      <c r="BA15" s="30"/>
      <c r="BB15" s="30"/>
      <c r="BC15" s="46"/>
      <c r="BD15" s="30"/>
      <c r="BE15" s="30"/>
      <c r="BF15" s="30"/>
      <c r="BG15" s="30"/>
      <c r="BH15" s="30"/>
      <c r="BI15" s="30"/>
      <c r="BJ15" s="46"/>
      <c r="BK15" s="30"/>
      <c r="BL15" s="30"/>
      <c r="BM15" s="30"/>
      <c r="BN15" s="31"/>
    </row>
    <row r="16" spans="2:66" ht="18.5" thickBot="1" x14ac:dyDescent="0.6">
      <c r="B16" s="57"/>
      <c r="C16" s="56"/>
      <c r="D16" s="54"/>
      <c r="E16" s="40" t="s">
        <v>34</v>
      </c>
      <c r="F16" s="44"/>
      <c r="G16" s="36"/>
      <c r="H16" s="36">
        <v>-3</v>
      </c>
      <c r="I16" s="36"/>
      <c r="J16" s="36"/>
      <c r="K16" s="36">
        <v>-3</v>
      </c>
      <c r="L16" s="36"/>
      <c r="M16" s="47"/>
      <c r="N16" s="36">
        <v>-4</v>
      </c>
      <c r="O16" s="36"/>
      <c r="P16" s="36"/>
      <c r="Q16" s="36">
        <v>-2</v>
      </c>
      <c r="R16" s="36"/>
      <c r="S16" s="36"/>
      <c r="T16" s="47"/>
      <c r="U16" s="36"/>
      <c r="V16" s="36"/>
      <c r="W16" s="36"/>
      <c r="X16" s="36"/>
      <c r="Y16" s="36"/>
      <c r="Z16" s="36"/>
      <c r="AA16" s="47"/>
      <c r="AB16" s="36"/>
      <c r="AC16" s="36"/>
      <c r="AD16" s="36"/>
      <c r="AE16" s="36"/>
      <c r="AF16" s="36"/>
      <c r="AG16" s="36"/>
      <c r="AH16" s="47"/>
      <c r="AI16" s="36"/>
      <c r="AJ16" s="37"/>
      <c r="AK16" s="35"/>
      <c r="AL16" s="36"/>
      <c r="AM16" s="36"/>
      <c r="AN16" s="36"/>
      <c r="AO16" s="47"/>
      <c r="AP16" s="36"/>
      <c r="AQ16" s="36"/>
      <c r="AR16" s="36"/>
      <c r="AS16" s="36"/>
      <c r="AT16" s="36"/>
      <c r="AU16" s="36"/>
      <c r="AV16" s="47"/>
      <c r="AW16" s="36"/>
      <c r="AX16" s="36"/>
      <c r="AY16" s="36"/>
      <c r="AZ16" s="36"/>
      <c r="BA16" s="36"/>
      <c r="BB16" s="36"/>
      <c r="BC16" s="47"/>
      <c r="BD16" s="36"/>
      <c r="BE16" s="36"/>
      <c r="BF16" s="36"/>
      <c r="BG16" s="36"/>
      <c r="BH16" s="36"/>
      <c r="BI16" s="36"/>
      <c r="BJ16" s="47"/>
      <c r="BK16" s="36"/>
      <c r="BL16" s="36"/>
      <c r="BM16" s="36"/>
      <c r="BN16" s="37"/>
    </row>
    <row r="17" spans="2:66" x14ac:dyDescent="0.55000000000000004">
      <c r="B17" s="57" t="s">
        <v>25</v>
      </c>
      <c r="C17" s="56" t="s">
        <v>9</v>
      </c>
      <c r="D17" s="54">
        <f>SUM(F17:BN18)</f>
        <v>10</v>
      </c>
      <c r="E17" s="39" t="s">
        <v>35</v>
      </c>
      <c r="F17" s="43"/>
      <c r="G17" s="30">
        <v>10</v>
      </c>
      <c r="H17" s="30"/>
      <c r="I17" s="30"/>
      <c r="J17" s="30"/>
      <c r="K17" s="30"/>
      <c r="L17" s="30"/>
      <c r="M17" s="46"/>
      <c r="N17" s="30"/>
      <c r="O17" s="30">
        <v>10</v>
      </c>
      <c r="P17" s="30"/>
      <c r="Q17" s="30"/>
      <c r="R17" s="30"/>
      <c r="S17" s="30"/>
      <c r="T17" s="46"/>
      <c r="U17" s="30"/>
      <c r="V17" s="30"/>
      <c r="W17" s="30"/>
      <c r="X17" s="30"/>
      <c r="Y17" s="30"/>
      <c r="Z17" s="30"/>
      <c r="AA17" s="46"/>
      <c r="AB17" s="30"/>
      <c r="AC17" s="30"/>
      <c r="AD17" s="30"/>
      <c r="AE17" s="30"/>
      <c r="AF17" s="30"/>
      <c r="AG17" s="30"/>
      <c r="AH17" s="46"/>
      <c r="AI17" s="30"/>
      <c r="AJ17" s="31"/>
      <c r="AK17" s="29"/>
      <c r="AL17" s="30"/>
      <c r="AM17" s="30"/>
      <c r="AN17" s="30"/>
      <c r="AO17" s="46"/>
      <c r="AP17" s="30"/>
      <c r="AQ17" s="30"/>
      <c r="AR17" s="30"/>
      <c r="AS17" s="30"/>
      <c r="AT17" s="30"/>
      <c r="AU17" s="30"/>
      <c r="AV17" s="46"/>
      <c r="AW17" s="30"/>
      <c r="AX17" s="30"/>
      <c r="AY17" s="30"/>
      <c r="AZ17" s="30"/>
      <c r="BA17" s="30"/>
      <c r="BB17" s="30"/>
      <c r="BC17" s="46"/>
      <c r="BD17" s="30"/>
      <c r="BE17" s="30"/>
      <c r="BF17" s="30"/>
      <c r="BG17" s="30"/>
      <c r="BH17" s="30"/>
      <c r="BI17" s="30"/>
      <c r="BJ17" s="46"/>
      <c r="BK17" s="30"/>
      <c r="BL17" s="30"/>
      <c r="BM17" s="30"/>
      <c r="BN17" s="31"/>
    </row>
    <row r="18" spans="2:66" ht="18.5" thickBot="1" x14ac:dyDescent="0.6">
      <c r="B18" s="57"/>
      <c r="C18" s="56"/>
      <c r="D18" s="54"/>
      <c r="E18" s="40" t="s">
        <v>34</v>
      </c>
      <c r="F18" s="44"/>
      <c r="G18" s="36"/>
      <c r="H18" s="36"/>
      <c r="I18" s="36"/>
      <c r="J18" s="36"/>
      <c r="K18" s="36">
        <v>-10</v>
      </c>
      <c r="L18" s="36"/>
      <c r="M18" s="47"/>
      <c r="N18" s="36"/>
      <c r="O18" s="36"/>
      <c r="P18" s="36"/>
      <c r="Q18" s="36"/>
      <c r="R18" s="36"/>
      <c r="S18" s="36"/>
      <c r="T18" s="47"/>
      <c r="U18" s="36"/>
      <c r="V18" s="36"/>
      <c r="W18" s="36"/>
      <c r="X18" s="36"/>
      <c r="Y18" s="36"/>
      <c r="Z18" s="36"/>
      <c r="AA18" s="47"/>
      <c r="AB18" s="36"/>
      <c r="AC18" s="36"/>
      <c r="AD18" s="36"/>
      <c r="AE18" s="36"/>
      <c r="AF18" s="36"/>
      <c r="AG18" s="36"/>
      <c r="AH18" s="47"/>
      <c r="AI18" s="36"/>
      <c r="AJ18" s="37"/>
      <c r="AK18" s="35"/>
      <c r="AL18" s="36"/>
      <c r="AM18" s="36"/>
      <c r="AN18" s="36"/>
      <c r="AO18" s="47"/>
      <c r="AP18" s="36"/>
      <c r="AQ18" s="36"/>
      <c r="AR18" s="36"/>
      <c r="AS18" s="36"/>
      <c r="AT18" s="36"/>
      <c r="AU18" s="36"/>
      <c r="AV18" s="47"/>
      <c r="AW18" s="36"/>
      <c r="AX18" s="36"/>
      <c r="AY18" s="36"/>
      <c r="AZ18" s="36"/>
      <c r="BA18" s="36"/>
      <c r="BB18" s="36"/>
      <c r="BC18" s="47"/>
      <c r="BD18" s="36"/>
      <c r="BE18" s="36"/>
      <c r="BF18" s="36"/>
      <c r="BG18" s="36"/>
      <c r="BH18" s="36"/>
      <c r="BI18" s="36"/>
      <c r="BJ18" s="47"/>
      <c r="BK18" s="36"/>
      <c r="BL18" s="36"/>
      <c r="BM18" s="36"/>
      <c r="BN18" s="37"/>
    </row>
    <row r="19" spans="2:66" x14ac:dyDescent="0.55000000000000004">
      <c r="B19" s="57" t="s">
        <v>26</v>
      </c>
      <c r="C19" s="56" t="s">
        <v>10</v>
      </c>
      <c r="D19" s="54">
        <f>SUM(F19:BN20)</f>
        <v>6</v>
      </c>
      <c r="E19" s="39" t="s">
        <v>35</v>
      </c>
      <c r="F19" s="43"/>
      <c r="G19" s="30">
        <v>10</v>
      </c>
      <c r="H19" s="30"/>
      <c r="I19" s="30"/>
      <c r="J19" s="30"/>
      <c r="K19" s="30"/>
      <c r="L19" s="30"/>
      <c r="M19" s="46"/>
      <c r="N19" s="30"/>
      <c r="O19" s="30"/>
      <c r="P19" s="30"/>
      <c r="Q19" s="30"/>
      <c r="R19" s="30"/>
      <c r="S19" s="30"/>
      <c r="T19" s="46"/>
      <c r="U19" s="30"/>
      <c r="V19" s="30"/>
      <c r="W19" s="30"/>
      <c r="X19" s="30"/>
      <c r="Y19" s="30"/>
      <c r="Z19" s="30"/>
      <c r="AA19" s="46"/>
      <c r="AB19" s="30"/>
      <c r="AC19" s="30"/>
      <c r="AD19" s="30"/>
      <c r="AE19" s="30"/>
      <c r="AF19" s="30"/>
      <c r="AG19" s="30"/>
      <c r="AH19" s="46"/>
      <c r="AI19" s="30"/>
      <c r="AJ19" s="31"/>
      <c r="AK19" s="29"/>
      <c r="AL19" s="30"/>
      <c r="AM19" s="30"/>
      <c r="AN19" s="30"/>
      <c r="AO19" s="46"/>
      <c r="AP19" s="30"/>
      <c r="AQ19" s="30"/>
      <c r="AR19" s="30"/>
      <c r="AS19" s="30"/>
      <c r="AT19" s="30"/>
      <c r="AU19" s="30"/>
      <c r="AV19" s="46"/>
      <c r="AW19" s="30"/>
      <c r="AX19" s="30"/>
      <c r="AY19" s="30"/>
      <c r="AZ19" s="30"/>
      <c r="BA19" s="30"/>
      <c r="BB19" s="30"/>
      <c r="BC19" s="46"/>
      <c r="BD19" s="30"/>
      <c r="BE19" s="30"/>
      <c r="BF19" s="30"/>
      <c r="BG19" s="30"/>
      <c r="BH19" s="30"/>
      <c r="BI19" s="30"/>
      <c r="BJ19" s="46"/>
      <c r="BK19" s="30"/>
      <c r="BL19" s="30"/>
      <c r="BM19" s="30"/>
      <c r="BN19" s="31"/>
    </row>
    <row r="20" spans="2:66" ht="18.5" thickBot="1" x14ac:dyDescent="0.6">
      <c r="B20" s="57"/>
      <c r="C20" s="56"/>
      <c r="D20" s="54"/>
      <c r="E20" s="40" t="s">
        <v>34</v>
      </c>
      <c r="F20" s="44"/>
      <c r="G20" s="36"/>
      <c r="H20" s="36">
        <v>-1</v>
      </c>
      <c r="I20" s="36"/>
      <c r="J20" s="36"/>
      <c r="K20" s="36"/>
      <c r="L20" s="36">
        <v>-1</v>
      </c>
      <c r="M20" s="47"/>
      <c r="N20" s="36"/>
      <c r="O20" s="36">
        <v>-1</v>
      </c>
      <c r="P20" s="36"/>
      <c r="Q20" s="36"/>
      <c r="R20" s="36"/>
      <c r="S20" s="36"/>
      <c r="T20" s="47"/>
      <c r="U20" s="36">
        <v>-1</v>
      </c>
      <c r="V20" s="36"/>
      <c r="W20" s="36"/>
      <c r="X20" s="36"/>
      <c r="Y20" s="36"/>
      <c r="Z20" s="36"/>
      <c r="AA20" s="47"/>
      <c r="AB20" s="36"/>
      <c r="AC20" s="36"/>
      <c r="AD20" s="36"/>
      <c r="AE20" s="36"/>
      <c r="AF20" s="36"/>
      <c r="AG20" s="36"/>
      <c r="AH20" s="47"/>
      <c r="AI20" s="36"/>
      <c r="AJ20" s="37"/>
      <c r="AK20" s="35"/>
      <c r="AL20" s="36"/>
      <c r="AM20" s="36"/>
      <c r="AN20" s="36"/>
      <c r="AO20" s="47"/>
      <c r="AP20" s="36"/>
      <c r="AQ20" s="36"/>
      <c r="AR20" s="36"/>
      <c r="AS20" s="36"/>
      <c r="AT20" s="36"/>
      <c r="AU20" s="36"/>
      <c r="AV20" s="47"/>
      <c r="AW20" s="36"/>
      <c r="AX20" s="36"/>
      <c r="AY20" s="36"/>
      <c r="AZ20" s="36"/>
      <c r="BA20" s="36"/>
      <c r="BB20" s="36"/>
      <c r="BC20" s="47"/>
      <c r="BD20" s="36"/>
      <c r="BE20" s="36"/>
      <c r="BF20" s="36"/>
      <c r="BG20" s="36"/>
      <c r="BH20" s="36"/>
      <c r="BI20" s="36"/>
      <c r="BJ20" s="47"/>
      <c r="BK20" s="36"/>
      <c r="BL20" s="36"/>
      <c r="BM20" s="36"/>
      <c r="BN20" s="37"/>
    </row>
    <row r="21" spans="2:66" x14ac:dyDescent="0.55000000000000004">
      <c r="B21" s="57" t="s">
        <v>27</v>
      </c>
      <c r="C21" s="56" t="s">
        <v>11</v>
      </c>
      <c r="D21" s="54">
        <f>SUM(F21:BN22)</f>
        <v>8</v>
      </c>
      <c r="E21" s="39" t="s">
        <v>35</v>
      </c>
      <c r="F21" s="43"/>
      <c r="G21" s="30">
        <v>10</v>
      </c>
      <c r="H21" s="30"/>
      <c r="I21" s="30"/>
      <c r="J21" s="30"/>
      <c r="K21" s="30"/>
      <c r="L21" s="30"/>
      <c r="M21" s="46"/>
      <c r="N21" s="30"/>
      <c r="O21" s="30"/>
      <c r="P21" s="30"/>
      <c r="Q21" s="30"/>
      <c r="R21" s="30"/>
      <c r="S21" s="30"/>
      <c r="T21" s="46"/>
      <c r="U21" s="30">
        <v>5</v>
      </c>
      <c r="V21" s="30"/>
      <c r="W21" s="30"/>
      <c r="X21" s="30"/>
      <c r="Y21" s="30"/>
      <c r="Z21" s="30"/>
      <c r="AA21" s="46"/>
      <c r="AB21" s="30"/>
      <c r="AC21" s="30"/>
      <c r="AD21" s="30"/>
      <c r="AE21" s="30"/>
      <c r="AF21" s="30"/>
      <c r="AG21" s="30"/>
      <c r="AH21" s="46"/>
      <c r="AI21" s="30"/>
      <c r="AJ21" s="31"/>
      <c r="AK21" s="29"/>
      <c r="AL21" s="30"/>
      <c r="AM21" s="30"/>
      <c r="AN21" s="30"/>
      <c r="AO21" s="46"/>
      <c r="AP21" s="30"/>
      <c r="AQ21" s="30"/>
      <c r="AR21" s="30"/>
      <c r="AS21" s="30"/>
      <c r="AT21" s="30"/>
      <c r="AU21" s="30"/>
      <c r="AV21" s="46"/>
      <c r="AW21" s="30"/>
      <c r="AX21" s="30"/>
      <c r="AY21" s="30"/>
      <c r="AZ21" s="30"/>
      <c r="BA21" s="30"/>
      <c r="BB21" s="30"/>
      <c r="BC21" s="46"/>
      <c r="BD21" s="30"/>
      <c r="BE21" s="30"/>
      <c r="BF21" s="30"/>
      <c r="BG21" s="30"/>
      <c r="BH21" s="30"/>
      <c r="BI21" s="30"/>
      <c r="BJ21" s="46"/>
      <c r="BK21" s="30"/>
      <c r="BL21" s="30"/>
      <c r="BM21" s="30"/>
      <c r="BN21" s="31"/>
    </row>
    <row r="22" spans="2:66" ht="18.5" thickBot="1" x14ac:dyDescent="0.6">
      <c r="B22" s="57"/>
      <c r="C22" s="56"/>
      <c r="D22" s="54"/>
      <c r="E22" s="40" t="s">
        <v>34</v>
      </c>
      <c r="F22" s="44"/>
      <c r="G22" s="36"/>
      <c r="H22" s="36"/>
      <c r="I22" s="36"/>
      <c r="J22" s="36">
        <v>-1</v>
      </c>
      <c r="K22" s="36"/>
      <c r="L22" s="36"/>
      <c r="M22" s="47"/>
      <c r="N22" s="36"/>
      <c r="O22" s="36">
        <v>-5</v>
      </c>
      <c r="P22" s="36"/>
      <c r="Q22" s="36"/>
      <c r="R22" s="36">
        <v>-1</v>
      </c>
      <c r="S22" s="36"/>
      <c r="T22" s="47"/>
      <c r="U22" s="36"/>
      <c r="V22" s="36"/>
      <c r="W22" s="36"/>
      <c r="X22" s="36"/>
      <c r="Y22" s="36"/>
      <c r="Z22" s="36"/>
      <c r="AA22" s="47"/>
      <c r="AB22" s="36"/>
      <c r="AC22" s="36"/>
      <c r="AD22" s="36"/>
      <c r="AE22" s="36"/>
      <c r="AF22" s="36"/>
      <c r="AG22" s="36"/>
      <c r="AH22" s="47"/>
      <c r="AI22" s="36"/>
      <c r="AJ22" s="37"/>
      <c r="AK22" s="35"/>
      <c r="AL22" s="36"/>
      <c r="AM22" s="36"/>
      <c r="AN22" s="36"/>
      <c r="AO22" s="47"/>
      <c r="AP22" s="36"/>
      <c r="AQ22" s="36"/>
      <c r="AR22" s="36"/>
      <c r="AS22" s="36"/>
      <c r="AT22" s="36"/>
      <c r="AU22" s="36"/>
      <c r="AV22" s="47"/>
      <c r="AW22" s="36"/>
      <c r="AX22" s="36"/>
      <c r="AY22" s="36"/>
      <c r="AZ22" s="36"/>
      <c r="BA22" s="36"/>
      <c r="BB22" s="36"/>
      <c r="BC22" s="47"/>
      <c r="BD22" s="36"/>
      <c r="BE22" s="36"/>
      <c r="BF22" s="36"/>
      <c r="BG22" s="36"/>
      <c r="BH22" s="36"/>
      <c r="BI22" s="36"/>
      <c r="BJ22" s="47"/>
      <c r="BK22" s="36"/>
      <c r="BL22" s="36"/>
      <c r="BM22" s="36"/>
      <c r="BN22" s="37"/>
    </row>
    <row r="23" spans="2:66" x14ac:dyDescent="0.55000000000000004">
      <c r="B23" s="57" t="s">
        <v>28</v>
      </c>
      <c r="C23" s="56" t="s">
        <v>12</v>
      </c>
      <c r="D23" s="54">
        <f>SUM(F23:BN24)</f>
        <v>100</v>
      </c>
      <c r="E23" s="39" t="s">
        <v>35</v>
      </c>
      <c r="F23" s="43"/>
      <c r="G23" s="30">
        <v>100</v>
      </c>
      <c r="H23" s="30"/>
      <c r="I23" s="30"/>
      <c r="J23" s="30"/>
      <c r="K23" s="30"/>
      <c r="L23" s="30"/>
      <c r="M23" s="46"/>
      <c r="N23" s="30"/>
      <c r="O23" s="30"/>
      <c r="P23" s="30"/>
      <c r="Q23" s="30"/>
      <c r="R23" s="30"/>
      <c r="S23" s="30"/>
      <c r="T23" s="46"/>
      <c r="U23" s="30">
        <v>100</v>
      </c>
      <c r="V23" s="30"/>
      <c r="W23" s="30"/>
      <c r="X23" s="30"/>
      <c r="Y23" s="30"/>
      <c r="Z23" s="30"/>
      <c r="AA23" s="46"/>
      <c r="AB23" s="30"/>
      <c r="AC23" s="30"/>
      <c r="AD23" s="30"/>
      <c r="AE23" s="30"/>
      <c r="AF23" s="30"/>
      <c r="AG23" s="30"/>
      <c r="AH23" s="46"/>
      <c r="AI23" s="30"/>
      <c r="AJ23" s="31"/>
      <c r="AK23" s="29"/>
      <c r="AL23" s="30"/>
      <c r="AM23" s="30"/>
      <c r="AN23" s="30"/>
      <c r="AO23" s="46"/>
      <c r="AP23" s="30"/>
      <c r="AQ23" s="30"/>
      <c r="AR23" s="30"/>
      <c r="AS23" s="30"/>
      <c r="AT23" s="30"/>
      <c r="AU23" s="30"/>
      <c r="AV23" s="46"/>
      <c r="AW23" s="30"/>
      <c r="AX23" s="30"/>
      <c r="AY23" s="30"/>
      <c r="AZ23" s="30"/>
      <c r="BA23" s="30"/>
      <c r="BB23" s="30"/>
      <c r="BC23" s="46"/>
      <c r="BD23" s="30"/>
      <c r="BE23" s="30"/>
      <c r="BF23" s="30"/>
      <c r="BG23" s="30"/>
      <c r="BH23" s="30"/>
      <c r="BI23" s="30"/>
      <c r="BJ23" s="46"/>
      <c r="BK23" s="30"/>
      <c r="BL23" s="30"/>
      <c r="BM23" s="30"/>
      <c r="BN23" s="31"/>
    </row>
    <row r="24" spans="2:66" ht="18.5" thickBot="1" x14ac:dyDescent="0.6">
      <c r="B24" s="57"/>
      <c r="C24" s="56"/>
      <c r="D24" s="54"/>
      <c r="E24" s="40" t="s">
        <v>34</v>
      </c>
      <c r="F24" s="44"/>
      <c r="G24" s="36"/>
      <c r="H24" s="36"/>
      <c r="I24" s="36"/>
      <c r="J24" s="36">
        <v>-50</v>
      </c>
      <c r="K24" s="36"/>
      <c r="L24" s="36"/>
      <c r="M24" s="47"/>
      <c r="N24" s="36"/>
      <c r="O24" s="36"/>
      <c r="P24" s="36">
        <v>-50</v>
      </c>
      <c r="Q24" s="36"/>
      <c r="R24" s="36"/>
      <c r="S24" s="36"/>
      <c r="T24" s="47"/>
      <c r="U24" s="36"/>
      <c r="V24" s="36"/>
      <c r="W24" s="36"/>
      <c r="X24" s="36"/>
      <c r="Y24" s="36"/>
      <c r="Z24" s="36"/>
      <c r="AA24" s="47"/>
      <c r="AB24" s="36"/>
      <c r="AC24" s="36"/>
      <c r="AD24" s="36"/>
      <c r="AE24" s="36"/>
      <c r="AF24" s="36"/>
      <c r="AG24" s="36"/>
      <c r="AH24" s="47"/>
      <c r="AI24" s="36"/>
      <c r="AJ24" s="37"/>
      <c r="AK24" s="35"/>
      <c r="AL24" s="36"/>
      <c r="AM24" s="36"/>
      <c r="AN24" s="36"/>
      <c r="AO24" s="47"/>
      <c r="AP24" s="36"/>
      <c r="AQ24" s="36"/>
      <c r="AR24" s="36"/>
      <c r="AS24" s="36"/>
      <c r="AT24" s="36"/>
      <c r="AU24" s="36"/>
      <c r="AV24" s="47"/>
      <c r="AW24" s="36"/>
      <c r="AX24" s="36"/>
      <c r="AY24" s="36"/>
      <c r="AZ24" s="36"/>
      <c r="BA24" s="36"/>
      <c r="BB24" s="36"/>
      <c r="BC24" s="47"/>
      <c r="BD24" s="36"/>
      <c r="BE24" s="36"/>
      <c r="BF24" s="36"/>
      <c r="BG24" s="36"/>
      <c r="BH24" s="36"/>
      <c r="BI24" s="36"/>
      <c r="BJ24" s="47"/>
      <c r="BK24" s="36"/>
      <c r="BL24" s="36"/>
      <c r="BM24" s="36"/>
      <c r="BN24" s="37"/>
    </row>
    <row r="25" spans="2:66" x14ac:dyDescent="0.55000000000000004">
      <c r="B25" s="57" t="s">
        <v>29</v>
      </c>
      <c r="C25" s="56" t="s">
        <v>13</v>
      </c>
      <c r="D25" s="54">
        <f>SUM(F25:BN26)</f>
        <v>5</v>
      </c>
      <c r="E25" s="39" t="s">
        <v>35</v>
      </c>
      <c r="F25" s="43"/>
      <c r="G25" s="30">
        <v>10</v>
      </c>
      <c r="H25" s="30"/>
      <c r="I25" s="30"/>
      <c r="J25" s="30"/>
      <c r="K25" s="30"/>
      <c r="L25" s="30"/>
      <c r="M25" s="46"/>
      <c r="N25" s="30"/>
      <c r="O25" s="30">
        <v>10</v>
      </c>
      <c r="P25" s="30"/>
      <c r="Q25" s="30"/>
      <c r="R25" s="30"/>
      <c r="S25" s="30"/>
      <c r="T25" s="46"/>
      <c r="U25" s="30"/>
      <c r="V25" s="30"/>
      <c r="W25" s="30"/>
      <c r="X25" s="30"/>
      <c r="Y25" s="30"/>
      <c r="Z25" s="30"/>
      <c r="AA25" s="46"/>
      <c r="AB25" s="30"/>
      <c r="AC25" s="30"/>
      <c r="AD25" s="30"/>
      <c r="AE25" s="30"/>
      <c r="AF25" s="30"/>
      <c r="AG25" s="30"/>
      <c r="AH25" s="46"/>
      <c r="AI25" s="30"/>
      <c r="AJ25" s="31"/>
      <c r="AK25" s="29"/>
      <c r="AL25" s="30"/>
      <c r="AM25" s="30"/>
      <c r="AN25" s="30"/>
      <c r="AO25" s="46"/>
      <c r="AP25" s="30"/>
      <c r="AQ25" s="30"/>
      <c r="AR25" s="30"/>
      <c r="AS25" s="30"/>
      <c r="AT25" s="30"/>
      <c r="AU25" s="30"/>
      <c r="AV25" s="46"/>
      <c r="AW25" s="30"/>
      <c r="AX25" s="30"/>
      <c r="AY25" s="30"/>
      <c r="AZ25" s="30"/>
      <c r="BA25" s="30"/>
      <c r="BB25" s="30"/>
      <c r="BC25" s="46"/>
      <c r="BD25" s="30"/>
      <c r="BE25" s="30"/>
      <c r="BF25" s="30"/>
      <c r="BG25" s="30"/>
      <c r="BH25" s="30"/>
      <c r="BI25" s="30"/>
      <c r="BJ25" s="46"/>
      <c r="BK25" s="30"/>
      <c r="BL25" s="30"/>
      <c r="BM25" s="30"/>
      <c r="BN25" s="31"/>
    </row>
    <row r="26" spans="2:66" ht="18.5" thickBot="1" x14ac:dyDescent="0.6">
      <c r="B26" s="58"/>
      <c r="C26" s="59"/>
      <c r="D26" s="55"/>
      <c r="E26" s="40" t="s">
        <v>34</v>
      </c>
      <c r="F26" s="44"/>
      <c r="G26" s="36"/>
      <c r="H26" s="36"/>
      <c r="I26" s="36">
        <v>-10</v>
      </c>
      <c r="J26" s="36"/>
      <c r="K26" s="36"/>
      <c r="L26" s="36"/>
      <c r="M26" s="47"/>
      <c r="N26" s="36"/>
      <c r="O26" s="36"/>
      <c r="P26" s="36"/>
      <c r="Q26" s="36"/>
      <c r="R26" s="36">
        <v>-5</v>
      </c>
      <c r="S26" s="36"/>
      <c r="T26" s="47"/>
      <c r="U26" s="36"/>
      <c r="V26" s="36"/>
      <c r="W26" s="36"/>
      <c r="X26" s="36"/>
      <c r="Y26" s="36"/>
      <c r="Z26" s="36"/>
      <c r="AA26" s="47"/>
      <c r="AB26" s="36"/>
      <c r="AC26" s="36"/>
      <c r="AD26" s="36"/>
      <c r="AE26" s="36"/>
      <c r="AF26" s="36"/>
      <c r="AG26" s="36"/>
      <c r="AH26" s="47"/>
      <c r="AI26" s="36"/>
      <c r="AJ26" s="37"/>
      <c r="AK26" s="35"/>
      <c r="AL26" s="36"/>
      <c r="AM26" s="36"/>
      <c r="AN26" s="36"/>
      <c r="AO26" s="47"/>
      <c r="AP26" s="36"/>
      <c r="AQ26" s="36"/>
      <c r="AR26" s="36"/>
      <c r="AS26" s="36"/>
      <c r="AT26" s="36"/>
      <c r="AU26" s="36"/>
      <c r="AV26" s="47"/>
      <c r="AW26" s="36"/>
      <c r="AX26" s="36"/>
      <c r="AY26" s="36"/>
      <c r="AZ26" s="36"/>
      <c r="BA26" s="36"/>
      <c r="BB26" s="36"/>
      <c r="BC26" s="47"/>
      <c r="BD26" s="36"/>
      <c r="BE26" s="36"/>
      <c r="BF26" s="36"/>
      <c r="BG26" s="36"/>
      <c r="BH26" s="36"/>
      <c r="BI26" s="36"/>
      <c r="BJ26" s="47"/>
      <c r="BK26" s="36"/>
      <c r="BL26" s="36"/>
      <c r="BM26" s="36"/>
      <c r="BN26" s="37"/>
    </row>
  </sheetData>
  <mergeCells count="36">
    <mergeCell ref="D9:D10"/>
    <mergeCell ref="D3:D4"/>
    <mergeCell ref="C3:C4"/>
    <mergeCell ref="B3:B4"/>
    <mergeCell ref="B5:B6"/>
    <mergeCell ref="B7:B8"/>
    <mergeCell ref="C5:C6"/>
    <mergeCell ref="D5:D6"/>
    <mergeCell ref="D7:D8"/>
    <mergeCell ref="C7:C8"/>
    <mergeCell ref="B9:B10"/>
    <mergeCell ref="C9:C10"/>
    <mergeCell ref="B23:B24"/>
    <mergeCell ref="B25:B26"/>
    <mergeCell ref="C25:C26"/>
    <mergeCell ref="C23:C24"/>
    <mergeCell ref="C21:C22"/>
    <mergeCell ref="B21:B22"/>
    <mergeCell ref="C19:C20"/>
    <mergeCell ref="B11:B12"/>
    <mergeCell ref="B13:B14"/>
    <mergeCell ref="B15:B16"/>
    <mergeCell ref="B17:B18"/>
    <mergeCell ref="B19:B20"/>
    <mergeCell ref="C17:C18"/>
    <mergeCell ref="C15:C16"/>
    <mergeCell ref="C13:C14"/>
    <mergeCell ref="C11:C12"/>
    <mergeCell ref="D25:D26"/>
    <mergeCell ref="D11:D12"/>
    <mergeCell ref="D13:D14"/>
    <mergeCell ref="D15:D16"/>
    <mergeCell ref="D17:D18"/>
    <mergeCell ref="D19:D20"/>
    <mergeCell ref="D21:D22"/>
    <mergeCell ref="D23:D24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バーコード印刷ページ</vt:lpstr>
      <vt:lpstr>在庫表</vt:lpstr>
      <vt:lpstr>在庫入出庫表</vt:lpstr>
      <vt:lpstr>在庫表!Criteria</vt:lpstr>
    </vt:vector>
  </TitlesOfParts>
  <Company>株式会社カンディハウス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2021-09-18T02:26:46Z</cp:lastPrinted>
  <dcterms:created xsi:type="dcterms:W3CDTF">2021-09-03T09:24:28Z</dcterms:created>
  <dcterms:modified xsi:type="dcterms:W3CDTF">2021-09-19T00:39:31Z</dcterms:modified>
</cp:coreProperties>
</file>